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9975" tabRatio="920"/>
  </bookViews>
  <sheets>
    <sheet name="PACC COYOLAR 2015" sheetId="10" r:id="rId1"/>
  </sheets>
  <definedNames>
    <definedName name="_xlnm.Print_Area" localSheetId="0">'PACC COYOLAR 2015'!$A$1:$AB$69</definedName>
  </definedNames>
  <calcPr calcId="152511"/>
</workbook>
</file>

<file path=xl/calcChain.xml><?xml version="1.0" encoding="utf-8"?>
<calcChain xmlns="http://schemas.openxmlformats.org/spreadsheetml/2006/main">
  <c r="AB54" i="10"/>
  <c r="AB45"/>
  <c r="AB42"/>
  <c r="T37"/>
  <c r="AB24"/>
  <c r="AB20"/>
  <c r="AB17"/>
  <c r="P16"/>
  <c r="N16"/>
  <c r="AB52"/>
  <c r="AB53"/>
  <c r="X56"/>
  <c r="X16" l="1"/>
  <c r="T16"/>
  <c r="L16"/>
  <c r="X41"/>
  <c r="T41"/>
  <c r="X13"/>
  <c r="X12"/>
  <c r="M22"/>
  <c r="N22" s="1"/>
  <c r="O22" s="1"/>
  <c r="P22" s="1"/>
  <c r="M20"/>
  <c r="N20" s="1"/>
  <c r="O20" s="1"/>
  <c r="P20" s="1"/>
  <c r="T13"/>
  <c r="T12"/>
  <c r="T11"/>
  <c r="P40"/>
  <c r="O40"/>
  <c r="M24"/>
  <c r="N24" s="1"/>
  <c r="O24" s="1"/>
  <c r="P24" s="1"/>
  <c r="T23"/>
  <c r="M23"/>
  <c r="N23" s="1"/>
  <c r="O23" s="1"/>
  <c r="P23" s="1"/>
  <c r="L45" l="1"/>
  <c r="W15"/>
  <c r="S15"/>
  <c r="T14"/>
  <c r="T15" s="1"/>
  <c r="AB41"/>
  <c r="AB51"/>
  <c r="AB50"/>
  <c r="AB48"/>
  <c r="AB47"/>
  <c r="AB40"/>
  <c r="AB39"/>
  <c r="AB38"/>
  <c r="AB37"/>
  <c r="AB36"/>
  <c r="AB23"/>
  <c r="AB22"/>
  <c r="AB14"/>
  <c r="AB12"/>
  <c r="AB11"/>
  <c r="AB13"/>
  <c r="Q62"/>
  <c r="X14"/>
  <c r="X15" s="1"/>
  <c r="U14"/>
  <c r="V14" s="1"/>
  <c r="AA57" l="1"/>
  <c r="AB49"/>
  <c r="AB16" l="1"/>
  <c r="AB15"/>
  <c r="AB57" l="1"/>
</calcChain>
</file>

<file path=xl/sharedStrings.xml><?xml version="1.0" encoding="utf-8"?>
<sst xmlns="http://schemas.openxmlformats.org/spreadsheetml/2006/main" count="709" uniqueCount="90">
  <si>
    <t>Diesel</t>
  </si>
  <si>
    <r>
      <t xml:space="preserve">Categoría: </t>
    </r>
    <r>
      <rPr>
        <i/>
        <sz val="12"/>
        <rFont val="Arial"/>
        <family val="2"/>
      </rPr>
      <t>[Bienes, Obras o Servicios diferentes a las Consultorías]</t>
    </r>
  </si>
  <si>
    <t>PROGRAMA DE CONTRATACIONES (FECHAS ESTIMADAS/REALES)</t>
  </si>
  <si>
    <t>Preliminares</t>
  </si>
  <si>
    <t>Etapa de Inicio</t>
  </si>
  <si>
    <t>Etapa de Evaluación de Ofertas</t>
  </si>
  <si>
    <t>Etapa de Firma del Contrato</t>
  </si>
  <si>
    <t>Entregas</t>
  </si>
  <si>
    <t>DATOS FINALES DEL CONTRATO</t>
  </si>
  <si>
    <t>Invitación a Precalificar</t>
  </si>
  <si>
    <t>Convocatoria a participar en el proceso</t>
  </si>
  <si>
    <t>Apertura de Ofertas</t>
  </si>
  <si>
    <t>Subsanación</t>
  </si>
  <si>
    <t>Firma de la Adjudicación / Orden de Compra</t>
  </si>
  <si>
    <t>Firma del Contrato</t>
  </si>
  <si>
    <t>No.</t>
  </si>
  <si>
    <t xml:space="preserve">Descripción </t>
  </si>
  <si>
    <t>Método de Compra</t>
  </si>
  <si>
    <t>Relación con el POA</t>
  </si>
  <si>
    <t>Clave Institucional</t>
  </si>
  <si>
    <t>INICIO</t>
  </si>
  <si>
    <t>FIN</t>
  </si>
  <si>
    <t>Nombre Adjudicatario (s)</t>
  </si>
  <si>
    <t>Contrato (s) #</t>
  </si>
  <si>
    <t>Costo Estimado</t>
  </si>
  <si>
    <t xml:space="preserve">Costo Final </t>
  </si>
  <si>
    <t>Nombre del proyecto u objeto de compra</t>
  </si>
  <si>
    <t>LPI, LPN, LP, 3C, 2C, CD</t>
  </si>
  <si>
    <t>correlativo del POA</t>
  </si>
  <si>
    <t>Estimada</t>
  </si>
  <si>
    <t>REAL</t>
  </si>
  <si>
    <t>Estimado</t>
  </si>
  <si>
    <t>2C</t>
  </si>
  <si>
    <t>N / A</t>
  </si>
  <si>
    <t>3C</t>
  </si>
  <si>
    <t>TOTAL ( X CADA CATEGORÍA)</t>
  </si>
  <si>
    <t>DD/MM/AA</t>
  </si>
  <si>
    <t>Emitido por:</t>
  </si>
  <si>
    <t xml:space="preserve">Modificado por </t>
  </si>
  <si>
    <t>Fecha de Registro ONCAE:</t>
  </si>
  <si>
    <t>Recibido por:</t>
  </si>
  <si>
    <t>Fecha de Aprobación:</t>
  </si>
  <si>
    <t>Aprobado por:</t>
  </si>
  <si>
    <t>Aprobado por</t>
  </si>
  <si>
    <t>Fecha Actualización ONCAE:</t>
  </si>
  <si>
    <t>Actualizado por:</t>
  </si>
  <si>
    <t>SECRETARIA DE ENERGIA, RECURSOS NATURALES, AMBIENTE Y MINAS (MiAmbiente+)</t>
  </si>
  <si>
    <t>PLAN ANUAL DE COMPRAS Y CONTRATACIONES (PACC) PARA EL AÑO FISCAL 2015</t>
  </si>
  <si>
    <t>N/A</t>
  </si>
  <si>
    <t>Fecha de Modificación</t>
  </si>
  <si>
    <t>Fecha de Aprobación</t>
  </si>
  <si>
    <t>Evaluación de Precalificación</t>
  </si>
  <si>
    <t>Evaluación de las Ofertas</t>
  </si>
  <si>
    <t>Recepción de Bienes, Servicios u Obras</t>
  </si>
  <si>
    <r>
      <t xml:space="preserve">FONDOS </t>
    </r>
    <r>
      <rPr>
        <i/>
        <sz val="12"/>
        <rFont val="Arial"/>
        <family val="2"/>
      </rPr>
      <t>[TESORO NACIONAL]</t>
    </r>
    <r>
      <rPr>
        <b/>
        <sz val="12"/>
        <rFont val="Arial"/>
        <family val="2"/>
      </rPr>
      <t xml:space="preserve">/NUMERO DE PRÉSTAMO / CRÉDITO </t>
    </r>
    <r>
      <rPr>
        <i/>
        <sz val="12"/>
        <rFont val="Arial"/>
        <family val="2"/>
      </rPr>
      <t>[FUENTE 11]</t>
    </r>
    <r>
      <rPr>
        <b/>
        <sz val="12"/>
        <rFont val="Arial"/>
        <family val="2"/>
      </rPr>
      <t xml:space="preserve"> </t>
    </r>
  </si>
  <si>
    <t>Alquiler de espac.de comu</t>
  </si>
  <si>
    <t xml:space="preserve">Mantenimiento y reparación de edificios y locales </t>
  </si>
  <si>
    <t>Mant.y Rep.de medios de T.</t>
  </si>
  <si>
    <t xml:space="preserve">Mantenimiento y reparación de equipo de oficina y mueble </t>
  </si>
  <si>
    <t>Mant.Rep.obras civiles e inst.</t>
  </si>
  <si>
    <t>Servicios de Informatica y sistemas computarizados</t>
  </si>
  <si>
    <t xml:space="preserve">Servicio de Imprenta Publicaciones y Reproducciones </t>
  </si>
  <si>
    <t>primas y gastos de seguro</t>
  </si>
  <si>
    <t>Servicio de internet</t>
  </si>
  <si>
    <t>Tasas</t>
  </si>
  <si>
    <t>Alimentos y bebidas para personas</t>
  </si>
  <si>
    <t>Prendas de Vestir</t>
  </si>
  <si>
    <t>Papel para escritorio</t>
  </si>
  <si>
    <t xml:space="preserve">Productos de Artes Graficas </t>
  </si>
  <si>
    <t>Productos de papel y carton</t>
  </si>
  <si>
    <t>Libros Revistas y Periodicos</t>
  </si>
  <si>
    <t xml:space="preserve">Llantas y camaras de aire </t>
  </si>
  <si>
    <t xml:space="preserve">Herramientas menores </t>
  </si>
  <si>
    <t>Material de Guerra y seguridad</t>
  </si>
  <si>
    <t xml:space="preserve">otros productos metalicos </t>
  </si>
  <si>
    <t>Elementos de limpieza y Aseo</t>
  </si>
  <si>
    <t>Útiles de Escritorio ,oficina</t>
  </si>
  <si>
    <t>Utensilios de cocina y comedor</t>
  </si>
  <si>
    <t xml:space="preserve">Otros repuestos y accesorios </t>
  </si>
  <si>
    <t>Maquinaria y equipos de produccion</t>
  </si>
  <si>
    <t>Equipo de comunicación y señalamiento</t>
  </si>
  <si>
    <t>Equipo Militar y de Seguridad</t>
  </si>
  <si>
    <t>CD</t>
  </si>
  <si>
    <t>Proyecto Coyolar</t>
  </si>
  <si>
    <t>1304/2015</t>
  </si>
  <si>
    <t>02/042015</t>
  </si>
  <si>
    <t>3001/2015</t>
  </si>
  <si>
    <t>02/11/20158</t>
  </si>
  <si>
    <t>Fecha de emisión: 13-01-2015</t>
  </si>
  <si>
    <t>NOMBRE: PROYECTO COYOLAR (MI AMBIENTE)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</si>
</sst>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 * #,##0.00_ ;_ * \-#,##0.00_ ;_ * &quot;-&quot;??_ ;_ @_ "/>
    <numFmt numFmtId="165" formatCode="dd\-mm\-yy;@"/>
    <numFmt numFmtId="166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0000FF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BEEF3"/>
        <bgColor rgb="FF000000"/>
      </patternFill>
    </fill>
    <fill>
      <patternFill patternType="solid">
        <fgColor rgb="FF93CDDD"/>
        <bgColor rgb="FF000000"/>
      </patternFill>
    </fill>
    <fill>
      <patternFill patternType="solid">
        <fgColor rgb="FFB6DDE8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4" fontId="8" fillId="0" borderId="1" xfId="0" applyNumberFormat="1" applyFont="1" applyFill="1" applyBorder="1" applyAlignment="1">
      <alignment horizontal="center" vertical="center"/>
    </xf>
    <xf numFmtId="166" fontId="5" fillId="0" borderId="0" xfId="4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/>
    <xf numFmtId="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5" fillId="0" borderId="7" xfId="0" applyFont="1" applyBorder="1"/>
    <xf numFmtId="0" fontId="4" fillId="0" borderId="8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8" xfId="0" applyFont="1" applyBorder="1" applyAlignment="1"/>
    <xf numFmtId="0" fontId="4" fillId="0" borderId="7" xfId="0" applyFont="1" applyBorder="1" applyAlignment="1">
      <alignment horizontal="left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20" xfId="0" applyFont="1" applyBorder="1"/>
    <xf numFmtId="0" fontId="5" fillId="0" borderId="2" xfId="0" applyFont="1" applyBorder="1"/>
    <xf numFmtId="0" fontId="4" fillId="0" borderId="19" xfId="0" applyFont="1" applyBorder="1" applyAlignment="1"/>
    <xf numFmtId="0" fontId="4" fillId="0" borderId="17" xfId="0" applyFont="1" applyBorder="1" applyAlignment="1"/>
    <xf numFmtId="0" fontId="4" fillId="0" borderId="2" xfId="0" applyFont="1" applyBorder="1"/>
    <xf numFmtId="0" fontId="4" fillId="0" borderId="17" xfId="0" applyFont="1" applyBorder="1" applyAlignment="1">
      <alignment wrapText="1"/>
    </xf>
    <xf numFmtId="0" fontId="5" fillId="0" borderId="19" xfId="0" applyFont="1" applyBorder="1"/>
    <xf numFmtId="0" fontId="4" fillId="0" borderId="2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9" xfId="0" applyFont="1" applyBorder="1" applyAlignment="1">
      <alignment horizontal="right"/>
    </xf>
    <xf numFmtId="0" fontId="4" fillId="0" borderId="0" xfId="0" applyFont="1" applyBorder="1"/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4" fontId="4" fillId="0" borderId="1" xfId="3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" fontId="5" fillId="0" borderId="18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4" fontId="5" fillId="0" borderId="1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4" fontId="5" fillId="0" borderId="17" xfId="3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4" fontId="5" fillId="0" borderId="1" xfId="3" applyNumberFormat="1" applyFont="1" applyFill="1" applyBorder="1" applyAlignment="1">
      <alignment vertical="center" wrapText="1"/>
    </xf>
    <xf numFmtId="14" fontId="5" fillId="0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" fontId="5" fillId="0" borderId="18" xfId="3" applyNumberFormat="1" applyFont="1" applyFill="1" applyBorder="1" applyAlignment="1">
      <alignment horizontal="center" vertical="center" wrapText="1"/>
    </xf>
    <xf numFmtId="4" fontId="5" fillId="0" borderId="16" xfId="3" applyNumberFormat="1" applyFont="1" applyFill="1" applyBorder="1" applyAlignment="1">
      <alignment horizontal="center" vertical="center" wrapText="1"/>
    </xf>
    <xf numFmtId="4" fontId="5" fillId="0" borderId="17" xfId="3" applyNumberFormat="1" applyFont="1" applyFill="1" applyBorder="1" applyAlignment="1">
      <alignment horizontal="center" vertical="center" wrapText="1"/>
    </xf>
  </cellXfs>
  <cellStyles count="5">
    <cellStyle name="Millares" xfId="3" builtinId="3"/>
    <cellStyle name="Millares 2" xfId="1"/>
    <cellStyle name="Moneda" xfId="4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102"/>
  <sheetViews>
    <sheetView showGridLines="0" tabSelected="1" topLeftCell="Q1" zoomScale="61" zoomScaleNormal="61" workbookViewId="0">
      <selection activeCell="B1" sqref="B1:AB70"/>
    </sheetView>
  </sheetViews>
  <sheetFormatPr baseColWidth="10" defaultColWidth="9.140625" defaultRowHeight="15"/>
  <cols>
    <col min="1" max="1" width="9.140625" style="4"/>
    <col min="2" max="2" width="8" style="4" customWidth="1"/>
    <col min="3" max="3" width="29.28515625" style="1" customWidth="1"/>
    <col min="4" max="4" width="12.7109375" style="1" customWidth="1"/>
    <col min="5" max="5" width="14.85546875" style="1" customWidth="1"/>
    <col min="6" max="6" width="17.7109375" style="1" customWidth="1"/>
    <col min="7" max="7" width="15.28515625" style="1" customWidth="1"/>
    <col min="8" max="8" width="11.7109375" style="1" customWidth="1"/>
    <col min="9" max="9" width="11.42578125" style="1" customWidth="1"/>
    <col min="10" max="10" width="11.28515625" style="1" customWidth="1"/>
    <col min="11" max="11" width="14.7109375" style="1" customWidth="1"/>
    <col min="12" max="12" width="14.28515625" style="1" customWidth="1"/>
    <col min="13" max="13" width="18.140625" style="1" customWidth="1"/>
    <col min="14" max="14" width="17.28515625" style="1" customWidth="1"/>
    <col min="15" max="15" width="13.42578125" style="1" customWidth="1"/>
    <col min="16" max="16" width="13.140625" style="1" customWidth="1"/>
    <col min="17" max="18" width="12.7109375" style="4" customWidth="1"/>
    <col min="19" max="19" width="13.85546875" style="4" customWidth="1"/>
    <col min="20" max="20" width="14.28515625" style="4" customWidth="1"/>
    <col min="21" max="22" width="13.85546875" style="4" customWidth="1"/>
    <col min="23" max="23" width="15.28515625" style="4" customWidth="1"/>
    <col min="24" max="24" width="16.85546875" style="4" customWidth="1"/>
    <col min="25" max="25" width="19" style="4" customWidth="1"/>
    <col min="26" max="26" width="15.5703125" style="4" customWidth="1"/>
    <col min="27" max="27" width="24" style="16" bestFit="1" customWidth="1"/>
    <col min="28" max="28" width="18.5703125" style="16" bestFit="1" customWidth="1"/>
    <col min="29" max="32" width="12.7109375" style="4" customWidth="1"/>
    <col min="33" max="33" width="11.7109375" style="4" customWidth="1"/>
    <col min="34" max="34" width="10.85546875" style="4" customWidth="1"/>
    <col min="35" max="16384" width="9.140625" style="4"/>
  </cols>
  <sheetData>
    <row r="1" spans="2:33" s="1" customFormat="1" ht="15.75" customHeight="1">
      <c r="B1" s="132" t="s">
        <v>46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2:33" ht="15.75" customHeight="1">
      <c r="B2" s="132" t="s">
        <v>54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2"/>
      <c r="AD2" s="3"/>
      <c r="AE2" s="3"/>
      <c r="AF2" s="3"/>
      <c r="AG2" s="3"/>
    </row>
    <row r="3" spans="2:33" ht="15.75" customHeight="1">
      <c r="B3" s="132" t="s">
        <v>89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2"/>
      <c r="AD3" s="3"/>
      <c r="AE3" s="3"/>
      <c r="AF3" s="3"/>
      <c r="AG3" s="3"/>
    </row>
    <row r="4" spans="2:33" ht="15.75" customHeight="1">
      <c r="B4" s="132" t="s">
        <v>47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5"/>
      <c r="AD4" s="3"/>
      <c r="AE4" s="3"/>
      <c r="AF4" s="3"/>
      <c r="AG4" s="3"/>
    </row>
    <row r="5" spans="2:33" ht="15.75" customHeight="1">
      <c r="B5" s="133" t="s">
        <v>1</v>
      </c>
      <c r="C5" s="134"/>
      <c r="D5" s="134"/>
      <c r="E5" s="134"/>
      <c r="F5" s="135"/>
      <c r="G5" s="130" t="s">
        <v>2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1"/>
    </row>
    <row r="6" spans="2:33" ht="15.75">
      <c r="B6" s="136"/>
      <c r="C6" s="137"/>
      <c r="D6" s="137"/>
      <c r="E6" s="137"/>
      <c r="F6" s="138"/>
      <c r="G6" s="129" t="s">
        <v>3</v>
      </c>
      <c r="H6" s="130"/>
      <c r="I6" s="130"/>
      <c r="J6" s="131"/>
      <c r="K6" s="129" t="s">
        <v>4</v>
      </c>
      <c r="L6" s="130"/>
      <c r="M6" s="130"/>
      <c r="N6" s="131"/>
      <c r="O6" s="129" t="s">
        <v>5</v>
      </c>
      <c r="P6" s="130"/>
      <c r="Q6" s="130"/>
      <c r="R6" s="131"/>
      <c r="S6" s="129" t="s">
        <v>6</v>
      </c>
      <c r="T6" s="130"/>
      <c r="U6" s="130"/>
      <c r="V6" s="131"/>
      <c r="W6" s="129" t="s">
        <v>7</v>
      </c>
      <c r="X6" s="131"/>
      <c r="Y6" s="119" t="s">
        <v>8</v>
      </c>
      <c r="Z6" s="120"/>
      <c r="AA6" s="120"/>
      <c r="AB6" s="121"/>
    </row>
    <row r="7" spans="2:33" ht="55.5" customHeight="1" thickBot="1">
      <c r="B7" s="139"/>
      <c r="C7" s="140"/>
      <c r="D7" s="140"/>
      <c r="E7" s="140"/>
      <c r="F7" s="141"/>
      <c r="G7" s="125" t="s">
        <v>9</v>
      </c>
      <c r="H7" s="126"/>
      <c r="I7" s="127" t="s">
        <v>51</v>
      </c>
      <c r="J7" s="128"/>
      <c r="K7" s="127" t="s">
        <v>10</v>
      </c>
      <c r="L7" s="128"/>
      <c r="M7" s="127" t="s">
        <v>11</v>
      </c>
      <c r="N7" s="128"/>
      <c r="O7" s="127" t="s">
        <v>52</v>
      </c>
      <c r="P7" s="128"/>
      <c r="Q7" s="127" t="s">
        <v>12</v>
      </c>
      <c r="R7" s="128"/>
      <c r="S7" s="127" t="s">
        <v>13</v>
      </c>
      <c r="T7" s="128"/>
      <c r="U7" s="127" t="s">
        <v>14</v>
      </c>
      <c r="V7" s="128"/>
      <c r="W7" s="127" t="s">
        <v>53</v>
      </c>
      <c r="X7" s="128"/>
      <c r="Y7" s="122"/>
      <c r="Z7" s="123"/>
      <c r="AA7" s="123"/>
      <c r="AB7" s="124"/>
    </row>
    <row r="8" spans="2:33" s="59" customFormat="1" ht="48" thickTop="1">
      <c r="B8" s="92" t="s">
        <v>15</v>
      </c>
      <c r="C8" s="55" t="s">
        <v>16</v>
      </c>
      <c r="D8" s="55" t="s">
        <v>17</v>
      </c>
      <c r="E8" s="55" t="s">
        <v>18</v>
      </c>
      <c r="F8" s="108" t="s">
        <v>19</v>
      </c>
      <c r="G8" s="56" t="s">
        <v>20</v>
      </c>
      <c r="H8" s="56" t="s">
        <v>21</v>
      </c>
      <c r="I8" s="56" t="s">
        <v>20</v>
      </c>
      <c r="J8" s="56" t="s">
        <v>21</v>
      </c>
      <c r="K8" s="56" t="s">
        <v>20</v>
      </c>
      <c r="L8" s="56" t="s">
        <v>21</v>
      </c>
      <c r="M8" s="56" t="s">
        <v>20</v>
      </c>
      <c r="N8" s="56" t="s">
        <v>21</v>
      </c>
      <c r="O8" s="56" t="s">
        <v>20</v>
      </c>
      <c r="P8" s="56" t="s">
        <v>21</v>
      </c>
      <c r="Q8" s="57" t="s">
        <v>20</v>
      </c>
      <c r="R8" s="57" t="s">
        <v>21</v>
      </c>
      <c r="S8" s="57" t="s">
        <v>20</v>
      </c>
      <c r="T8" s="57" t="s">
        <v>21</v>
      </c>
      <c r="U8" s="57" t="s">
        <v>20</v>
      </c>
      <c r="V8" s="57" t="s">
        <v>21</v>
      </c>
      <c r="W8" s="57" t="s">
        <v>20</v>
      </c>
      <c r="X8" s="57" t="s">
        <v>21</v>
      </c>
      <c r="Y8" s="57" t="s">
        <v>22</v>
      </c>
      <c r="Z8" s="57" t="s">
        <v>23</v>
      </c>
      <c r="AA8" s="58" t="s">
        <v>24</v>
      </c>
      <c r="AB8" s="58" t="s">
        <v>25</v>
      </c>
    </row>
    <row r="9" spans="2:33" s="59" customFormat="1" ht="15" customHeight="1">
      <c r="B9" s="93"/>
      <c r="C9" s="106" t="s">
        <v>26</v>
      </c>
      <c r="D9" s="107" t="s">
        <v>27</v>
      </c>
      <c r="E9" s="107" t="s">
        <v>28</v>
      </c>
      <c r="F9" s="109"/>
      <c r="G9" s="60" t="s">
        <v>29</v>
      </c>
      <c r="H9" s="60" t="s">
        <v>29</v>
      </c>
      <c r="I9" s="60" t="s">
        <v>29</v>
      </c>
      <c r="J9" s="60" t="s">
        <v>29</v>
      </c>
      <c r="K9" s="60" t="s">
        <v>29</v>
      </c>
      <c r="L9" s="60" t="s">
        <v>29</v>
      </c>
      <c r="M9" s="60" t="s">
        <v>29</v>
      </c>
      <c r="N9" s="60" t="s">
        <v>29</v>
      </c>
      <c r="O9" s="60" t="s">
        <v>29</v>
      </c>
      <c r="P9" s="60" t="s">
        <v>29</v>
      </c>
      <c r="Q9" s="60" t="s">
        <v>29</v>
      </c>
      <c r="R9" s="60" t="s">
        <v>29</v>
      </c>
      <c r="S9" s="60" t="s">
        <v>29</v>
      </c>
      <c r="T9" s="60" t="s">
        <v>29</v>
      </c>
      <c r="U9" s="60" t="s">
        <v>29</v>
      </c>
      <c r="V9" s="60" t="s">
        <v>29</v>
      </c>
      <c r="W9" s="60" t="s">
        <v>29</v>
      </c>
      <c r="X9" s="60" t="s">
        <v>29</v>
      </c>
      <c r="Y9" s="103" t="s">
        <v>30</v>
      </c>
      <c r="Z9" s="103" t="s">
        <v>30</v>
      </c>
      <c r="AA9" s="111" t="s">
        <v>31</v>
      </c>
      <c r="AB9" s="105" t="s">
        <v>30</v>
      </c>
    </row>
    <row r="10" spans="2:33" s="59" customFormat="1" ht="60" customHeight="1">
      <c r="B10" s="94"/>
      <c r="C10" s="106"/>
      <c r="D10" s="107"/>
      <c r="E10" s="107"/>
      <c r="F10" s="110"/>
      <c r="G10" s="9" t="s">
        <v>30</v>
      </c>
      <c r="H10" s="9" t="s">
        <v>30</v>
      </c>
      <c r="I10" s="9" t="s">
        <v>30</v>
      </c>
      <c r="J10" s="9" t="s">
        <v>30</v>
      </c>
      <c r="K10" s="9" t="s">
        <v>30</v>
      </c>
      <c r="L10" s="9" t="s">
        <v>30</v>
      </c>
      <c r="M10" s="9" t="s">
        <v>30</v>
      </c>
      <c r="N10" s="9" t="s">
        <v>30</v>
      </c>
      <c r="O10" s="9" t="s">
        <v>30</v>
      </c>
      <c r="P10" s="9" t="s">
        <v>30</v>
      </c>
      <c r="Q10" s="9" t="s">
        <v>30</v>
      </c>
      <c r="R10" s="9" t="s">
        <v>30</v>
      </c>
      <c r="S10" s="9" t="s">
        <v>30</v>
      </c>
      <c r="T10" s="9" t="s">
        <v>30</v>
      </c>
      <c r="U10" s="9" t="s">
        <v>30</v>
      </c>
      <c r="V10" s="9" t="s">
        <v>30</v>
      </c>
      <c r="W10" s="9" t="s">
        <v>30</v>
      </c>
      <c r="X10" s="9" t="s">
        <v>30</v>
      </c>
      <c r="Y10" s="104"/>
      <c r="Z10" s="104"/>
      <c r="AA10" s="111"/>
      <c r="AB10" s="105"/>
      <c r="AC10" s="10"/>
      <c r="AD10" s="10"/>
    </row>
    <row r="11" spans="2:33" s="59" customFormat="1" ht="45" customHeight="1">
      <c r="B11" s="61">
        <v>1</v>
      </c>
      <c r="C11" s="62" t="s">
        <v>55</v>
      </c>
      <c r="D11" s="63" t="s">
        <v>32</v>
      </c>
      <c r="E11" s="63">
        <v>22500</v>
      </c>
      <c r="F11" s="77" t="s">
        <v>83</v>
      </c>
      <c r="G11" s="51" t="s">
        <v>48</v>
      </c>
      <c r="H11" s="51" t="s">
        <v>48</v>
      </c>
      <c r="I11" s="51" t="s">
        <v>48</v>
      </c>
      <c r="J11" s="51" t="s">
        <v>48</v>
      </c>
      <c r="K11" s="65">
        <v>42030</v>
      </c>
      <c r="L11" s="65">
        <v>42030</v>
      </c>
      <c r="M11" s="65">
        <v>42030</v>
      </c>
      <c r="N11" s="65">
        <v>42030</v>
      </c>
      <c r="O11" s="65">
        <v>42030</v>
      </c>
      <c r="P11" s="65">
        <v>42030</v>
      </c>
      <c r="Q11" s="63" t="s">
        <v>33</v>
      </c>
      <c r="R11" s="63" t="s">
        <v>33</v>
      </c>
      <c r="S11" s="65">
        <v>42032</v>
      </c>
      <c r="T11" s="65">
        <f t="shared" ref="T11:T13" si="0">S11</f>
        <v>42032</v>
      </c>
      <c r="U11" s="51" t="s">
        <v>33</v>
      </c>
      <c r="V11" s="51" t="s">
        <v>33</v>
      </c>
      <c r="W11" s="51">
        <v>42006</v>
      </c>
      <c r="X11" s="51">
        <v>42369</v>
      </c>
      <c r="Y11" s="64" t="s">
        <v>33</v>
      </c>
      <c r="Z11" s="64" t="s">
        <v>33</v>
      </c>
      <c r="AA11" s="71">
        <v>32800</v>
      </c>
      <c r="AB11" s="71">
        <f t="shared" ref="AB11:AB14" si="1">AA11</f>
        <v>32800</v>
      </c>
      <c r="AC11" s="10"/>
      <c r="AD11" s="10"/>
    </row>
    <row r="12" spans="2:33" s="59" customFormat="1" ht="45" customHeight="1">
      <c r="B12" s="61">
        <v>2</v>
      </c>
      <c r="C12" s="62" t="s">
        <v>56</v>
      </c>
      <c r="D12" s="63" t="s">
        <v>34</v>
      </c>
      <c r="E12" s="63">
        <v>23100</v>
      </c>
      <c r="F12" s="77" t="s">
        <v>83</v>
      </c>
      <c r="G12" s="51" t="s">
        <v>48</v>
      </c>
      <c r="H12" s="51" t="s">
        <v>48</v>
      </c>
      <c r="I12" s="51" t="s">
        <v>48</v>
      </c>
      <c r="J12" s="51" t="s">
        <v>48</v>
      </c>
      <c r="K12" s="65">
        <v>42030</v>
      </c>
      <c r="L12" s="65">
        <v>42030</v>
      </c>
      <c r="M12" s="65">
        <v>42030</v>
      </c>
      <c r="N12" s="65">
        <v>42030</v>
      </c>
      <c r="O12" s="65">
        <v>42030</v>
      </c>
      <c r="P12" s="65">
        <v>42030</v>
      </c>
      <c r="Q12" s="63" t="s">
        <v>33</v>
      </c>
      <c r="R12" s="63" t="s">
        <v>33</v>
      </c>
      <c r="S12" s="65">
        <v>42019</v>
      </c>
      <c r="T12" s="65">
        <f t="shared" si="0"/>
        <v>42019</v>
      </c>
      <c r="U12" s="51" t="s">
        <v>33</v>
      </c>
      <c r="V12" s="51" t="s">
        <v>33</v>
      </c>
      <c r="W12" s="65">
        <v>42034</v>
      </c>
      <c r="X12" s="65">
        <f t="shared" ref="X12:X13" si="2">W12</f>
        <v>42034</v>
      </c>
      <c r="Y12" s="64" t="s">
        <v>33</v>
      </c>
      <c r="Z12" s="64" t="s">
        <v>33</v>
      </c>
      <c r="AA12" s="71">
        <v>200000</v>
      </c>
      <c r="AB12" s="71">
        <f t="shared" si="1"/>
        <v>200000</v>
      </c>
      <c r="AC12" s="10"/>
      <c r="AD12" s="10"/>
    </row>
    <row r="13" spans="2:33" s="59" customFormat="1" ht="45" customHeight="1">
      <c r="B13" s="61">
        <v>3</v>
      </c>
      <c r="C13" s="62" t="s">
        <v>57</v>
      </c>
      <c r="D13" s="63" t="s">
        <v>34</v>
      </c>
      <c r="E13" s="63">
        <v>23200</v>
      </c>
      <c r="F13" s="77" t="s">
        <v>83</v>
      </c>
      <c r="G13" s="51" t="s">
        <v>48</v>
      </c>
      <c r="H13" s="51" t="s">
        <v>48</v>
      </c>
      <c r="I13" s="51" t="s">
        <v>48</v>
      </c>
      <c r="J13" s="51" t="s">
        <v>48</v>
      </c>
      <c r="K13" s="65">
        <v>42030</v>
      </c>
      <c r="L13" s="65">
        <v>42030</v>
      </c>
      <c r="M13" s="65">
        <v>42030</v>
      </c>
      <c r="N13" s="65">
        <v>42030</v>
      </c>
      <c r="O13" s="65">
        <v>42030</v>
      </c>
      <c r="P13" s="65">
        <v>42030</v>
      </c>
      <c r="Q13" s="63" t="s">
        <v>33</v>
      </c>
      <c r="R13" s="63" t="s">
        <v>33</v>
      </c>
      <c r="S13" s="65">
        <v>42019</v>
      </c>
      <c r="T13" s="65">
        <f t="shared" si="0"/>
        <v>42019</v>
      </c>
      <c r="U13" s="51" t="s">
        <v>33</v>
      </c>
      <c r="V13" s="51" t="s">
        <v>33</v>
      </c>
      <c r="W13" s="65">
        <v>42034</v>
      </c>
      <c r="X13" s="65">
        <f t="shared" si="2"/>
        <v>42034</v>
      </c>
      <c r="Y13" s="64" t="s">
        <v>33</v>
      </c>
      <c r="Z13" s="64" t="s">
        <v>33</v>
      </c>
      <c r="AA13" s="71">
        <v>200000</v>
      </c>
      <c r="AB13" s="71">
        <f t="shared" si="1"/>
        <v>200000</v>
      </c>
      <c r="AC13" s="10"/>
      <c r="AD13" s="10"/>
    </row>
    <row r="14" spans="2:33" s="59" customFormat="1" ht="45" customHeight="1">
      <c r="B14" s="61">
        <v>4</v>
      </c>
      <c r="C14" s="67" t="s">
        <v>58</v>
      </c>
      <c r="D14" s="63" t="s">
        <v>32</v>
      </c>
      <c r="E14" s="63">
        <v>23360</v>
      </c>
      <c r="F14" s="77" t="s">
        <v>83</v>
      </c>
      <c r="G14" s="51" t="s">
        <v>48</v>
      </c>
      <c r="H14" s="51" t="s">
        <v>48</v>
      </c>
      <c r="I14" s="51" t="s">
        <v>48</v>
      </c>
      <c r="J14" s="51" t="s">
        <v>48</v>
      </c>
      <c r="K14" s="65">
        <v>42030</v>
      </c>
      <c r="L14" s="65">
        <v>42030</v>
      </c>
      <c r="M14" s="65">
        <v>42030</v>
      </c>
      <c r="N14" s="65">
        <v>42030</v>
      </c>
      <c r="O14" s="65">
        <v>42030</v>
      </c>
      <c r="P14" s="65">
        <v>42030</v>
      </c>
      <c r="Q14" s="63" t="s">
        <v>33</v>
      </c>
      <c r="R14" s="63" t="s">
        <v>33</v>
      </c>
      <c r="S14" s="65">
        <v>42019</v>
      </c>
      <c r="T14" s="65">
        <f>S14</f>
        <v>42019</v>
      </c>
      <c r="U14" s="65" t="str">
        <f>Q14</f>
        <v>N / A</v>
      </c>
      <c r="V14" s="65" t="str">
        <f>U14</f>
        <v>N / A</v>
      </c>
      <c r="W14" s="65">
        <v>42034</v>
      </c>
      <c r="X14" s="65">
        <f>W14</f>
        <v>42034</v>
      </c>
      <c r="Y14" s="63" t="s">
        <v>33</v>
      </c>
      <c r="Z14" s="64" t="s">
        <v>33</v>
      </c>
      <c r="AA14" s="71">
        <v>50000</v>
      </c>
      <c r="AB14" s="71">
        <f t="shared" si="1"/>
        <v>50000</v>
      </c>
    </row>
    <row r="15" spans="2:33" s="59" customFormat="1" ht="45" customHeight="1">
      <c r="B15" s="61">
        <v>5</v>
      </c>
      <c r="C15" s="63" t="s">
        <v>59</v>
      </c>
      <c r="D15" s="63" t="s">
        <v>32</v>
      </c>
      <c r="E15" s="63">
        <v>23400</v>
      </c>
      <c r="F15" s="77" t="s">
        <v>83</v>
      </c>
      <c r="G15" s="51" t="s">
        <v>48</v>
      </c>
      <c r="H15" s="51" t="s">
        <v>48</v>
      </c>
      <c r="I15" s="51" t="s">
        <v>48</v>
      </c>
      <c r="J15" s="51" t="s">
        <v>48</v>
      </c>
      <c r="K15" s="65">
        <v>42030</v>
      </c>
      <c r="L15" s="65">
        <v>42030</v>
      </c>
      <c r="M15" s="65">
        <v>42030</v>
      </c>
      <c r="N15" s="65">
        <v>42030</v>
      </c>
      <c r="O15" s="65">
        <v>42030</v>
      </c>
      <c r="P15" s="65">
        <v>42030</v>
      </c>
      <c r="Q15" s="63" t="s">
        <v>33</v>
      </c>
      <c r="R15" s="63" t="s">
        <v>33</v>
      </c>
      <c r="S15" s="65">
        <f>S14</f>
        <v>42019</v>
      </c>
      <c r="T15" s="65">
        <f>T14</f>
        <v>42019</v>
      </c>
      <c r="U15" s="65" t="s">
        <v>33</v>
      </c>
      <c r="V15" s="65" t="s">
        <v>33</v>
      </c>
      <c r="W15" s="65">
        <f>W14</f>
        <v>42034</v>
      </c>
      <c r="X15" s="65">
        <f>X14</f>
        <v>42034</v>
      </c>
      <c r="Y15" s="63" t="s">
        <v>33</v>
      </c>
      <c r="Z15" s="63" t="s">
        <v>33</v>
      </c>
      <c r="AA15" s="72">
        <v>50000</v>
      </c>
      <c r="AB15" s="52">
        <f t="shared" ref="AB15:AB16" si="3">AA15</f>
        <v>50000</v>
      </c>
    </row>
    <row r="16" spans="2:33" s="59" customFormat="1" ht="45" customHeight="1">
      <c r="B16" s="61">
        <v>6</v>
      </c>
      <c r="C16" s="62" t="s">
        <v>60</v>
      </c>
      <c r="D16" s="63" t="s">
        <v>32</v>
      </c>
      <c r="E16" s="63">
        <v>24600</v>
      </c>
      <c r="F16" s="77" t="s">
        <v>83</v>
      </c>
      <c r="G16" s="51" t="s">
        <v>48</v>
      </c>
      <c r="H16" s="51" t="s">
        <v>48</v>
      </c>
      <c r="I16" s="51" t="s">
        <v>48</v>
      </c>
      <c r="J16" s="51" t="s">
        <v>48</v>
      </c>
      <c r="K16" s="70">
        <v>42100</v>
      </c>
      <c r="L16" s="70">
        <f>K16</f>
        <v>42100</v>
      </c>
      <c r="M16" s="70">
        <v>42101</v>
      </c>
      <c r="N16" s="70">
        <f>M16</f>
        <v>42101</v>
      </c>
      <c r="O16" s="70">
        <v>42101</v>
      </c>
      <c r="P16" s="70">
        <f>O16</f>
        <v>42101</v>
      </c>
      <c r="Q16" s="73" t="s">
        <v>33</v>
      </c>
      <c r="R16" s="73" t="s">
        <v>33</v>
      </c>
      <c r="S16" s="70">
        <v>42103</v>
      </c>
      <c r="T16" s="70">
        <f>S16</f>
        <v>42103</v>
      </c>
      <c r="U16" s="65" t="s">
        <v>33</v>
      </c>
      <c r="V16" s="65" t="s">
        <v>33</v>
      </c>
      <c r="W16" s="70" t="s">
        <v>84</v>
      </c>
      <c r="X16" s="70" t="str">
        <f>W16</f>
        <v>1304/2015</v>
      </c>
      <c r="Y16" s="73" t="s">
        <v>48</v>
      </c>
      <c r="Z16" s="73" t="s">
        <v>33</v>
      </c>
      <c r="AA16" s="68">
        <v>40000</v>
      </c>
      <c r="AB16" s="68">
        <f t="shared" si="3"/>
        <v>40000</v>
      </c>
    </row>
    <row r="17" spans="2:28" s="53" customFormat="1" ht="45" customHeight="1">
      <c r="B17" s="100">
        <v>7</v>
      </c>
      <c r="C17" s="97" t="s">
        <v>61</v>
      </c>
      <c r="D17" s="97" t="s">
        <v>32</v>
      </c>
      <c r="E17" s="97">
        <v>25300</v>
      </c>
      <c r="F17" s="97" t="s">
        <v>83</v>
      </c>
      <c r="G17" s="51" t="s">
        <v>48</v>
      </c>
      <c r="H17" s="51" t="s">
        <v>48</v>
      </c>
      <c r="I17" s="51" t="s">
        <v>48</v>
      </c>
      <c r="J17" s="51" t="s">
        <v>48</v>
      </c>
      <c r="K17" s="54">
        <v>42065</v>
      </c>
      <c r="L17" s="54">
        <v>42065</v>
      </c>
      <c r="M17" s="54">
        <v>42065</v>
      </c>
      <c r="N17" s="54">
        <v>42065</v>
      </c>
      <c r="O17" s="54">
        <v>42065</v>
      </c>
      <c r="P17" s="54">
        <v>42065</v>
      </c>
      <c r="Q17" s="63" t="s">
        <v>33</v>
      </c>
      <c r="R17" s="63" t="s">
        <v>33</v>
      </c>
      <c r="S17" s="65">
        <v>42065</v>
      </c>
      <c r="T17" s="65">
        <v>42065</v>
      </c>
      <c r="U17" s="65" t="s">
        <v>33</v>
      </c>
      <c r="V17" s="65" t="s">
        <v>33</v>
      </c>
      <c r="W17" s="65">
        <v>42065</v>
      </c>
      <c r="X17" s="65">
        <v>42065</v>
      </c>
      <c r="Y17" s="63" t="s">
        <v>33</v>
      </c>
      <c r="Z17" s="63" t="s">
        <v>33</v>
      </c>
      <c r="AA17" s="68">
        <v>25000</v>
      </c>
      <c r="AB17" s="142">
        <f>SUM(AA17:AA19)</f>
        <v>75000</v>
      </c>
    </row>
    <row r="18" spans="2:28" s="53" customFormat="1" ht="45" customHeight="1">
      <c r="B18" s="101"/>
      <c r="C18" s="98"/>
      <c r="D18" s="98"/>
      <c r="E18" s="98"/>
      <c r="F18" s="98"/>
      <c r="G18" s="51" t="s">
        <v>48</v>
      </c>
      <c r="H18" s="51" t="s">
        <v>48</v>
      </c>
      <c r="I18" s="51" t="s">
        <v>48</v>
      </c>
      <c r="J18" s="51" t="s">
        <v>48</v>
      </c>
      <c r="K18" s="54">
        <v>42156</v>
      </c>
      <c r="L18" s="54">
        <v>42156</v>
      </c>
      <c r="M18" s="54">
        <v>42156</v>
      </c>
      <c r="N18" s="54">
        <v>42156</v>
      </c>
      <c r="O18" s="54">
        <v>42156</v>
      </c>
      <c r="P18" s="54">
        <v>42156</v>
      </c>
      <c r="Q18" s="63" t="s">
        <v>33</v>
      </c>
      <c r="R18" s="63" t="s">
        <v>33</v>
      </c>
      <c r="S18" s="65">
        <v>42156</v>
      </c>
      <c r="T18" s="65">
        <v>42156</v>
      </c>
      <c r="U18" s="65" t="s">
        <v>33</v>
      </c>
      <c r="V18" s="65" t="s">
        <v>33</v>
      </c>
      <c r="W18" s="65">
        <v>42156</v>
      </c>
      <c r="X18" s="65">
        <v>42156</v>
      </c>
      <c r="Y18" s="63" t="s">
        <v>33</v>
      </c>
      <c r="Z18" s="63" t="s">
        <v>33</v>
      </c>
      <c r="AA18" s="68">
        <v>25000</v>
      </c>
      <c r="AB18" s="143"/>
    </row>
    <row r="19" spans="2:28" s="53" customFormat="1" ht="45" customHeight="1">
      <c r="B19" s="102"/>
      <c r="C19" s="99"/>
      <c r="D19" s="99"/>
      <c r="E19" s="99"/>
      <c r="F19" s="99"/>
      <c r="G19" s="51" t="s">
        <v>48</v>
      </c>
      <c r="H19" s="51" t="s">
        <v>48</v>
      </c>
      <c r="I19" s="51" t="s">
        <v>48</v>
      </c>
      <c r="J19" s="51" t="s">
        <v>48</v>
      </c>
      <c r="K19" s="54">
        <v>42248</v>
      </c>
      <c r="L19" s="54">
        <v>42248</v>
      </c>
      <c r="M19" s="54">
        <v>42248</v>
      </c>
      <c r="N19" s="54">
        <v>42248</v>
      </c>
      <c r="O19" s="54">
        <v>42248</v>
      </c>
      <c r="P19" s="54">
        <v>42248</v>
      </c>
      <c r="Q19" s="63" t="s">
        <v>33</v>
      </c>
      <c r="R19" s="63" t="s">
        <v>33</v>
      </c>
      <c r="S19" s="65">
        <v>42248</v>
      </c>
      <c r="T19" s="65">
        <v>42248</v>
      </c>
      <c r="U19" s="65" t="s">
        <v>33</v>
      </c>
      <c r="V19" s="65" t="s">
        <v>33</v>
      </c>
      <c r="W19" s="65">
        <v>42248</v>
      </c>
      <c r="X19" s="65">
        <v>42248</v>
      </c>
      <c r="Y19" s="63" t="s">
        <v>33</v>
      </c>
      <c r="Z19" s="63" t="s">
        <v>33</v>
      </c>
      <c r="AA19" s="68">
        <v>25000</v>
      </c>
      <c r="AB19" s="144"/>
    </row>
    <row r="20" spans="2:28" s="59" customFormat="1" ht="45" customHeight="1">
      <c r="B20" s="100">
        <v>8</v>
      </c>
      <c r="C20" s="97" t="s">
        <v>62</v>
      </c>
      <c r="D20" s="97" t="s">
        <v>48</v>
      </c>
      <c r="E20" s="97">
        <v>25400</v>
      </c>
      <c r="F20" s="97" t="s">
        <v>83</v>
      </c>
      <c r="G20" s="51" t="s">
        <v>48</v>
      </c>
      <c r="H20" s="51" t="s">
        <v>48</v>
      </c>
      <c r="I20" s="51" t="s">
        <v>48</v>
      </c>
      <c r="J20" s="51" t="s">
        <v>48</v>
      </c>
      <c r="K20" s="65">
        <v>42100</v>
      </c>
      <c r="L20" s="65">
        <v>42100</v>
      </c>
      <c r="M20" s="65">
        <f t="shared" ref="M20:P20" si="4">L20</f>
        <v>42100</v>
      </c>
      <c r="N20" s="65">
        <f t="shared" si="4"/>
        <v>42100</v>
      </c>
      <c r="O20" s="65">
        <f t="shared" si="4"/>
        <v>42100</v>
      </c>
      <c r="P20" s="65">
        <f t="shared" si="4"/>
        <v>42100</v>
      </c>
      <c r="Q20" s="63" t="s">
        <v>33</v>
      </c>
      <c r="R20" s="63" t="s">
        <v>33</v>
      </c>
      <c r="S20" s="65">
        <v>42100</v>
      </c>
      <c r="T20" s="65">
        <v>42100</v>
      </c>
      <c r="U20" s="65" t="s">
        <v>33</v>
      </c>
      <c r="V20" s="65" t="s">
        <v>33</v>
      </c>
      <c r="W20" s="65">
        <v>42005</v>
      </c>
      <c r="X20" s="65">
        <v>42369</v>
      </c>
      <c r="Y20" s="63" t="s">
        <v>33</v>
      </c>
      <c r="Z20" s="63" t="s">
        <v>33</v>
      </c>
      <c r="AA20" s="69">
        <v>75000</v>
      </c>
      <c r="AB20" s="142">
        <f>SUM(AA20:AA21)</f>
        <v>100000</v>
      </c>
    </row>
    <row r="21" spans="2:28" s="59" customFormat="1" ht="45" customHeight="1">
      <c r="B21" s="102"/>
      <c r="C21" s="99"/>
      <c r="D21" s="99"/>
      <c r="E21" s="99"/>
      <c r="F21" s="99"/>
      <c r="G21" s="51" t="s">
        <v>48</v>
      </c>
      <c r="H21" s="51" t="s">
        <v>48</v>
      </c>
      <c r="I21" s="51" t="s">
        <v>48</v>
      </c>
      <c r="J21" s="51" t="s">
        <v>48</v>
      </c>
      <c r="K21" s="65">
        <v>42156</v>
      </c>
      <c r="L21" s="65">
        <v>42156</v>
      </c>
      <c r="M21" s="65">
        <v>42156</v>
      </c>
      <c r="N21" s="65">
        <v>42156</v>
      </c>
      <c r="O21" s="65">
        <v>42156</v>
      </c>
      <c r="P21" s="65">
        <v>42156</v>
      </c>
      <c r="Q21" s="63" t="s">
        <v>33</v>
      </c>
      <c r="R21" s="63" t="s">
        <v>33</v>
      </c>
      <c r="S21" s="65">
        <v>42156</v>
      </c>
      <c r="T21" s="65">
        <v>42156</v>
      </c>
      <c r="U21" s="65" t="s">
        <v>33</v>
      </c>
      <c r="V21" s="65" t="s">
        <v>33</v>
      </c>
      <c r="W21" s="65">
        <v>42005</v>
      </c>
      <c r="X21" s="65">
        <v>42369</v>
      </c>
      <c r="Y21" s="63" t="s">
        <v>33</v>
      </c>
      <c r="Z21" s="63" t="s">
        <v>33</v>
      </c>
      <c r="AA21" s="69">
        <v>25000</v>
      </c>
      <c r="AB21" s="144"/>
    </row>
    <row r="22" spans="2:28" s="59" customFormat="1" ht="45" customHeight="1">
      <c r="B22" s="66">
        <v>9</v>
      </c>
      <c r="C22" s="63" t="s">
        <v>63</v>
      </c>
      <c r="D22" s="63" t="s">
        <v>82</v>
      </c>
      <c r="E22" s="63">
        <v>25700</v>
      </c>
      <c r="F22" s="77" t="s">
        <v>83</v>
      </c>
      <c r="G22" s="51" t="s">
        <v>48</v>
      </c>
      <c r="H22" s="51" t="s">
        <v>48</v>
      </c>
      <c r="I22" s="51" t="s">
        <v>48</v>
      </c>
      <c r="J22" s="51" t="s">
        <v>48</v>
      </c>
      <c r="K22" s="65">
        <v>42037</v>
      </c>
      <c r="L22" s="65">
        <v>42037</v>
      </c>
      <c r="M22" s="65">
        <f t="shared" ref="M22:P22" si="5">L22</f>
        <v>42037</v>
      </c>
      <c r="N22" s="65">
        <f t="shared" si="5"/>
        <v>42037</v>
      </c>
      <c r="O22" s="65">
        <f t="shared" si="5"/>
        <v>42037</v>
      </c>
      <c r="P22" s="65">
        <f t="shared" si="5"/>
        <v>42037</v>
      </c>
      <c r="Q22" s="63" t="s">
        <v>33</v>
      </c>
      <c r="R22" s="63" t="s">
        <v>33</v>
      </c>
      <c r="S22" s="65">
        <v>42037</v>
      </c>
      <c r="T22" s="65">
        <v>42037</v>
      </c>
      <c r="U22" s="65" t="s">
        <v>33</v>
      </c>
      <c r="V22" s="65" t="s">
        <v>33</v>
      </c>
      <c r="W22" s="65">
        <v>42005</v>
      </c>
      <c r="X22" s="65">
        <v>42369</v>
      </c>
      <c r="Y22" s="63" t="s">
        <v>33</v>
      </c>
      <c r="Z22" s="63" t="s">
        <v>33</v>
      </c>
      <c r="AA22" s="69">
        <v>135000</v>
      </c>
      <c r="AB22" s="69">
        <f t="shared" ref="AB22:AB53" si="6">AA22</f>
        <v>135000</v>
      </c>
    </row>
    <row r="23" spans="2:28" s="59" customFormat="1" ht="45" customHeight="1">
      <c r="B23" s="44">
        <v>10</v>
      </c>
      <c r="C23" s="43" t="s">
        <v>64</v>
      </c>
      <c r="D23" s="43" t="s">
        <v>48</v>
      </c>
      <c r="E23" s="76">
        <v>27210</v>
      </c>
      <c r="F23" s="77" t="s">
        <v>83</v>
      </c>
      <c r="G23" s="51" t="s">
        <v>48</v>
      </c>
      <c r="H23" s="51" t="s">
        <v>48</v>
      </c>
      <c r="I23" s="51" t="s">
        <v>48</v>
      </c>
      <c r="J23" s="51" t="s">
        <v>48</v>
      </c>
      <c r="K23" s="65">
        <v>42339</v>
      </c>
      <c r="L23" s="65">
        <v>42339</v>
      </c>
      <c r="M23" s="65">
        <f t="shared" ref="M23:P24" si="7">L23</f>
        <v>42339</v>
      </c>
      <c r="N23" s="65">
        <f t="shared" si="7"/>
        <v>42339</v>
      </c>
      <c r="O23" s="65">
        <f t="shared" si="7"/>
        <v>42339</v>
      </c>
      <c r="P23" s="65">
        <f t="shared" si="7"/>
        <v>42339</v>
      </c>
      <c r="Q23" s="63" t="s">
        <v>33</v>
      </c>
      <c r="R23" s="63" t="s">
        <v>33</v>
      </c>
      <c r="S23" s="63" t="s">
        <v>33</v>
      </c>
      <c r="T23" s="65" t="str">
        <f>S23</f>
        <v>N / A</v>
      </c>
      <c r="U23" s="65" t="s">
        <v>33</v>
      </c>
      <c r="V23" s="65" t="s">
        <v>33</v>
      </c>
      <c r="W23" s="54">
        <v>42005</v>
      </c>
      <c r="X23" s="54">
        <v>42369</v>
      </c>
      <c r="Y23" s="63" t="s">
        <v>33</v>
      </c>
      <c r="Z23" s="63" t="s">
        <v>33</v>
      </c>
      <c r="AA23" s="52">
        <v>55000</v>
      </c>
      <c r="AB23" s="52">
        <f t="shared" si="6"/>
        <v>55000</v>
      </c>
    </row>
    <row r="24" spans="2:28" s="53" customFormat="1" ht="45" customHeight="1">
      <c r="B24" s="100">
        <v>11</v>
      </c>
      <c r="C24" s="97" t="s">
        <v>65</v>
      </c>
      <c r="D24" s="74" t="s">
        <v>32</v>
      </c>
      <c r="E24" s="78">
        <v>31100</v>
      </c>
      <c r="F24" s="78" t="s">
        <v>83</v>
      </c>
      <c r="G24" s="51" t="s">
        <v>48</v>
      </c>
      <c r="H24" s="51" t="s">
        <v>48</v>
      </c>
      <c r="I24" s="51" t="s">
        <v>48</v>
      </c>
      <c r="J24" s="51" t="s">
        <v>48</v>
      </c>
      <c r="K24" s="65">
        <v>42037</v>
      </c>
      <c r="L24" s="65">
        <v>42037</v>
      </c>
      <c r="M24" s="65">
        <f t="shared" si="7"/>
        <v>42037</v>
      </c>
      <c r="N24" s="65">
        <f t="shared" si="7"/>
        <v>42037</v>
      </c>
      <c r="O24" s="65">
        <f t="shared" si="7"/>
        <v>42037</v>
      </c>
      <c r="P24" s="65">
        <f t="shared" si="7"/>
        <v>42037</v>
      </c>
      <c r="Q24" s="63" t="s">
        <v>33</v>
      </c>
      <c r="R24" s="63" t="s">
        <v>33</v>
      </c>
      <c r="S24" s="65">
        <v>42037</v>
      </c>
      <c r="T24" s="65">
        <v>42037</v>
      </c>
      <c r="U24" s="65" t="s">
        <v>33</v>
      </c>
      <c r="V24" s="65" t="s">
        <v>33</v>
      </c>
      <c r="W24" s="65">
        <v>42037</v>
      </c>
      <c r="X24" s="65">
        <v>42037</v>
      </c>
      <c r="Y24" s="63" t="s">
        <v>33</v>
      </c>
      <c r="Z24" s="63" t="s">
        <v>33</v>
      </c>
      <c r="AA24" s="68">
        <v>1000</v>
      </c>
      <c r="AB24" s="142">
        <f>SUM(AA24:AA35)</f>
        <v>210000</v>
      </c>
    </row>
    <row r="25" spans="2:28" s="53" customFormat="1" ht="45" customHeight="1">
      <c r="B25" s="101"/>
      <c r="C25" s="98"/>
      <c r="D25" s="76" t="s">
        <v>34</v>
      </c>
      <c r="E25" s="78">
        <v>31100</v>
      </c>
      <c r="F25" s="78" t="s">
        <v>83</v>
      </c>
      <c r="G25" s="51" t="s">
        <v>48</v>
      </c>
      <c r="H25" s="51" t="s">
        <v>48</v>
      </c>
      <c r="I25" s="51" t="s">
        <v>48</v>
      </c>
      <c r="J25" s="51" t="s">
        <v>48</v>
      </c>
      <c r="K25" s="70">
        <v>42062</v>
      </c>
      <c r="L25" s="70">
        <v>42062</v>
      </c>
      <c r="M25" s="70">
        <v>42062</v>
      </c>
      <c r="N25" s="70">
        <v>42062</v>
      </c>
      <c r="O25" s="70">
        <v>42062</v>
      </c>
      <c r="P25" s="70">
        <v>42062</v>
      </c>
      <c r="Q25" s="63" t="s">
        <v>33</v>
      </c>
      <c r="R25" s="63" t="s">
        <v>33</v>
      </c>
      <c r="S25" s="70">
        <v>42063</v>
      </c>
      <c r="T25" s="70">
        <v>42063</v>
      </c>
      <c r="U25" s="65" t="s">
        <v>33</v>
      </c>
      <c r="V25" s="65" t="s">
        <v>33</v>
      </c>
      <c r="W25" s="70">
        <v>42063</v>
      </c>
      <c r="X25" s="70">
        <v>42063</v>
      </c>
      <c r="Y25" s="63" t="s">
        <v>33</v>
      </c>
      <c r="Z25" s="63" t="s">
        <v>33</v>
      </c>
      <c r="AA25" s="69">
        <v>100000</v>
      </c>
      <c r="AB25" s="143"/>
    </row>
    <row r="26" spans="2:28" s="53" customFormat="1" ht="45" customHeight="1">
      <c r="B26" s="101"/>
      <c r="C26" s="98"/>
      <c r="D26" s="76" t="s">
        <v>32</v>
      </c>
      <c r="E26" s="78">
        <v>31100</v>
      </c>
      <c r="F26" s="78" t="s">
        <v>83</v>
      </c>
      <c r="G26" s="80" t="s">
        <v>48</v>
      </c>
      <c r="H26" s="80" t="s">
        <v>48</v>
      </c>
      <c r="I26" s="80" t="s">
        <v>48</v>
      </c>
      <c r="J26" s="80" t="s">
        <v>48</v>
      </c>
      <c r="K26" s="70">
        <v>42065</v>
      </c>
      <c r="L26" s="70">
        <v>42065</v>
      </c>
      <c r="M26" s="70">
        <v>42065</v>
      </c>
      <c r="N26" s="70">
        <v>42065</v>
      </c>
      <c r="O26" s="70">
        <v>42065</v>
      </c>
      <c r="P26" s="70">
        <v>42065</v>
      </c>
      <c r="Q26" s="63" t="s">
        <v>33</v>
      </c>
      <c r="R26" s="63" t="s">
        <v>33</v>
      </c>
      <c r="S26" s="70">
        <v>42065</v>
      </c>
      <c r="T26" s="70">
        <v>42065</v>
      </c>
      <c r="U26" s="65" t="s">
        <v>33</v>
      </c>
      <c r="V26" s="65" t="s">
        <v>33</v>
      </c>
      <c r="W26" s="70">
        <v>42065</v>
      </c>
      <c r="X26" s="70">
        <v>42065</v>
      </c>
      <c r="Y26" s="63" t="s">
        <v>33</v>
      </c>
      <c r="Z26" s="63" t="s">
        <v>33</v>
      </c>
      <c r="AA26" s="69">
        <v>1000</v>
      </c>
      <c r="AB26" s="143"/>
    </row>
    <row r="27" spans="2:28" s="53" customFormat="1" ht="45" customHeight="1">
      <c r="B27" s="101"/>
      <c r="C27" s="98"/>
      <c r="D27" s="76" t="s">
        <v>32</v>
      </c>
      <c r="E27" s="78">
        <v>31100</v>
      </c>
      <c r="F27" s="78" t="s">
        <v>83</v>
      </c>
      <c r="G27" s="51" t="s">
        <v>48</v>
      </c>
      <c r="H27" s="51" t="s">
        <v>48</v>
      </c>
      <c r="I27" s="51" t="s">
        <v>48</v>
      </c>
      <c r="J27" s="51" t="s">
        <v>48</v>
      </c>
      <c r="K27" s="70">
        <v>42095</v>
      </c>
      <c r="L27" s="70">
        <v>42095</v>
      </c>
      <c r="M27" s="70">
        <v>42095</v>
      </c>
      <c r="N27" s="70">
        <v>42095</v>
      </c>
      <c r="O27" s="70">
        <v>42095</v>
      </c>
      <c r="P27" s="70">
        <v>42095</v>
      </c>
      <c r="Q27" s="63" t="s">
        <v>33</v>
      </c>
      <c r="R27" s="63" t="s">
        <v>33</v>
      </c>
      <c r="S27" s="70">
        <v>42095</v>
      </c>
      <c r="T27" s="70">
        <v>42095</v>
      </c>
      <c r="U27" s="65" t="s">
        <v>33</v>
      </c>
      <c r="V27" s="65" t="s">
        <v>33</v>
      </c>
      <c r="W27" s="70">
        <v>42095</v>
      </c>
      <c r="X27" s="70">
        <v>42095</v>
      </c>
      <c r="Y27" s="63" t="s">
        <v>33</v>
      </c>
      <c r="Z27" s="63" t="s">
        <v>33</v>
      </c>
      <c r="AA27" s="69">
        <v>1000</v>
      </c>
      <c r="AB27" s="143"/>
    </row>
    <row r="28" spans="2:28" s="53" customFormat="1" ht="45" customHeight="1">
      <c r="B28" s="101"/>
      <c r="C28" s="98"/>
      <c r="D28" s="76" t="s">
        <v>32</v>
      </c>
      <c r="E28" s="78">
        <v>31100</v>
      </c>
      <c r="F28" s="78" t="s">
        <v>83</v>
      </c>
      <c r="G28" s="80" t="s">
        <v>48</v>
      </c>
      <c r="H28" s="80" t="s">
        <v>48</v>
      </c>
      <c r="I28" s="80" t="s">
        <v>48</v>
      </c>
      <c r="J28" s="80" t="s">
        <v>48</v>
      </c>
      <c r="K28" s="70">
        <v>42128</v>
      </c>
      <c r="L28" s="70">
        <v>42128</v>
      </c>
      <c r="M28" s="70">
        <v>42128</v>
      </c>
      <c r="N28" s="70">
        <v>42128</v>
      </c>
      <c r="O28" s="70">
        <v>42128</v>
      </c>
      <c r="P28" s="70">
        <v>42128</v>
      </c>
      <c r="Q28" s="63" t="s">
        <v>33</v>
      </c>
      <c r="R28" s="63" t="s">
        <v>33</v>
      </c>
      <c r="S28" s="70">
        <v>42128</v>
      </c>
      <c r="T28" s="70">
        <v>42128</v>
      </c>
      <c r="U28" s="65" t="s">
        <v>33</v>
      </c>
      <c r="V28" s="65" t="s">
        <v>33</v>
      </c>
      <c r="W28" s="70">
        <v>42128</v>
      </c>
      <c r="X28" s="70">
        <v>42128</v>
      </c>
      <c r="Y28" s="63" t="s">
        <v>33</v>
      </c>
      <c r="Z28" s="63" t="s">
        <v>33</v>
      </c>
      <c r="AA28" s="69">
        <v>1000</v>
      </c>
      <c r="AB28" s="143"/>
    </row>
    <row r="29" spans="2:28" s="53" customFormat="1" ht="45" customHeight="1">
      <c r="B29" s="101"/>
      <c r="C29" s="98"/>
      <c r="D29" s="76" t="s">
        <v>32</v>
      </c>
      <c r="E29" s="78">
        <v>31100</v>
      </c>
      <c r="F29" s="78" t="s">
        <v>83</v>
      </c>
      <c r="G29" s="51" t="s">
        <v>48</v>
      </c>
      <c r="H29" s="51" t="s">
        <v>48</v>
      </c>
      <c r="I29" s="51" t="s">
        <v>48</v>
      </c>
      <c r="J29" s="51" t="s">
        <v>48</v>
      </c>
      <c r="K29" s="70">
        <v>42156</v>
      </c>
      <c r="L29" s="70">
        <v>42156</v>
      </c>
      <c r="M29" s="70">
        <v>42156</v>
      </c>
      <c r="N29" s="70">
        <v>42156</v>
      </c>
      <c r="O29" s="70">
        <v>42156</v>
      </c>
      <c r="P29" s="70">
        <v>42156</v>
      </c>
      <c r="Q29" s="63" t="s">
        <v>33</v>
      </c>
      <c r="R29" s="63" t="s">
        <v>33</v>
      </c>
      <c r="S29" s="70">
        <v>42156</v>
      </c>
      <c r="T29" s="70">
        <v>42156</v>
      </c>
      <c r="U29" s="65" t="s">
        <v>33</v>
      </c>
      <c r="V29" s="65" t="s">
        <v>33</v>
      </c>
      <c r="W29" s="70">
        <v>42156</v>
      </c>
      <c r="X29" s="70">
        <v>42156</v>
      </c>
      <c r="Y29" s="63" t="s">
        <v>33</v>
      </c>
      <c r="Z29" s="63" t="s">
        <v>33</v>
      </c>
      <c r="AA29" s="69">
        <v>1000</v>
      </c>
      <c r="AB29" s="143"/>
    </row>
    <row r="30" spans="2:28" s="53" customFormat="1" ht="45" customHeight="1">
      <c r="B30" s="101"/>
      <c r="C30" s="98"/>
      <c r="D30" s="76" t="s">
        <v>32</v>
      </c>
      <c r="E30" s="78">
        <v>31100</v>
      </c>
      <c r="F30" s="78" t="s">
        <v>83</v>
      </c>
      <c r="G30" s="80" t="s">
        <v>48</v>
      </c>
      <c r="H30" s="80" t="s">
        <v>48</v>
      </c>
      <c r="I30" s="80" t="s">
        <v>48</v>
      </c>
      <c r="J30" s="80" t="s">
        <v>48</v>
      </c>
      <c r="K30" s="70">
        <v>42186</v>
      </c>
      <c r="L30" s="70">
        <v>42186</v>
      </c>
      <c r="M30" s="70">
        <v>42186</v>
      </c>
      <c r="N30" s="70">
        <v>42186</v>
      </c>
      <c r="O30" s="70">
        <v>42186</v>
      </c>
      <c r="P30" s="70">
        <v>42186</v>
      </c>
      <c r="Q30" s="63" t="s">
        <v>33</v>
      </c>
      <c r="R30" s="63" t="s">
        <v>33</v>
      </c>
      <c r="S30" s="70">
        <v>42186</v>
      </c>
      <c r="T30" s="70">
        <v>42186</v>
      </c>
      <c r="U30" s="65" t="s">
        <v>33</v>
      </c>
      <c r="V30" s="65" t="s">
        <v>33</v>
      </c>
      <c r="W30" s="70">
        <v>42186</v>
      </c>
      <c r="X30" s="70">
        <v>42186</v>
      </c>
      <c r="Y30" s="63" t="s">
        <v>33</v>
      </c>
      <c r="Z30" s="63" t="s">
        <v>33</v>
      </c>
      <c r="AA30" s="69">
        <v>1000</v>
      </c>
      <c r="AB30" s="143"/>
    </row>
    <row r="31" spans="2:28" s="53" customFormat="1" ht="45" customHeight="1">
      <c r="B31" s="101"/>
      <c r="C31" s="98"/>
      <c r="D31" s="76" t="s">
        <v>32</v>
      </c>
      <c r="E31" s="78">
        <v>31100</v>
      </c>
      <c r="F31" s="78" t="s">
        <v>83</v>
      </c>
      <c r="G31" s="51" t="s">
        <v>48</v>
      </c>
      <c r="H31" s="51" t="s">
        <v>48</v>
      </c>
      <c r="I31" s="51" t="s">
        <v>48</v>
      </c>
      <c r="J31" s="51" t="s">
        <v>48</v>
      </c>
      <c r="K31" s="70">
        <v>42219</v>
      </c>
      <c r="L31" s="70">
        <v>42219</v>
      </c>
      <c r="M31" s="70">
        <v>42219</v>
      </c>
      <c r="N31" s="70">
        <v>42219</v>
      </c>
      <c r="O31" s="70">
        <v>42219</v>
      </c>
      <c r="P31" s="70">
        <v>42219</v>
      </c>
      <c r="Q31" s="63" t="s">
        <v>33</v>
      </c>
      <c r="R31" s="63" t="s">
        <v>33</v>
      </c>
      <c r="S31" s="70">
        <v>42219</v>
      </c>
      <c r="T31" s="70">
        <v>42219</v>
      </c>
      <c r="U31" s="65" t="s">
        <v>33</v>
      </c>
      <c r="V31" s="65" t="s">
        <v>33</v>
      </c>
      <c r="W31" s="70">
        <v>42219</v>
      </c>
      <c r="X31" s="70">
        <v>42219</v>
      </c>
      <c r="Y31" s="63" t="s">
        <v>33</v>
      </c>
      <c r="Z31" s="63" t="s">
        <v>33</v>
      </c>
      <c r="AA31" s="69">
        <v>1000</v>
      </c>
      <c r="AB31" s="143"/>
    </row>
    <row r="32" spans="2:28" s="53" customFormat="1" ht="45" customHeight="1">
      <c r="B32" s="101"/>
      <c r="C32" s="98"/>
      <c r="D32" s="76" t="s">
        <v>32</v>
      </c>
      <c r="E32" s="78">
        <v>31100</v>
      </c>
      <c r="F32" s="78" t="s">
        <v>83</v>
      </c>
      <c r="G32" s="80" t="s">
        <v>48</v>
      </c>
      <c r="H32" s="80" t="s">
        <v>48</v>
      </c>
      <c r="I32" s="80" t="s">
        <v>48</v>
      </c>
      <c r="J32" s="80" t="s">
        <v>48</v>
      </c>
      <c r="K32" s="70">
        <v>42248</v>
      </c>
      <c r="L32" s="70">
        <v>42248</v>
      </c>
      <c r="M32" s="70">
        <v>42248</v>
      </c>
      <c r="N32" s="70">
        <v>42248</v>
      </c>
      <c r="O32" s="70">
        <v>42248</v>
      </c>
      <c r="P32" s="70">
        <v>42248</v>
      </c>
      <c r="Q32" s="63" t="s">
        <v>33</v>
      </c>
      <c r="R32" s="63" t="s">
        <v>33</v>
      </c>
      <c r="S32" s="70">
        <v>42248</v>
      </c>
      <c r="T32" s="70">
        <v>42248</v>
      </c>
      <c r="U32" s="65" t="s">
        <v>33</v>
      </c>
      <c r="V32" s="65" t="s">
        <v>33</v>
      </c>
      <c r="W32" s="70">
        <v>42248</v>
      </c>
      <c r="X32" s="70">
        <v>42248</v>
      </c>
      <c r="Y32" s="63" t="s">
        <v>33</v>
      </c>
      <c r="Z32" s="63" t="s">
        <v>33</v>
      </c>
      <c r="AA32" s="69">
        <v>1000</v>
      </c>
      <c r="AB32" s="143"/>
    </row>
    <row r="33" spans="2:28" s="53" customFormat="1" ht="45" customHeight="1">
      <c r="B33" s="101"/>
      <c r="C33" s="98"/>
      <c r="D33" s="76" t="s">
        <v>32</v>
      </c>
      <c r="E33" s="78">
        <v>31100</v>
      </c>
      <c r="F33" s="78" t="s">
        <v>83</v>
      </c>
      <c r="G33" s="51" t="s">
        <v>48</v>
      </c>
      <c r="H33" s="51" t="s">
        <v>48</v>
      </c>
      <c r="I33" s="51" t="s">
        <v>48</v>
      </c>
      <c r="J33" s="51" t="s">
        <v>48</v>
      </c>
      <c r="K33" s="70">
        <v>42278</v>
      </c>
      <c r="L33" s="70">
        <v>42278</v>
      </c>
      <c r="M33" s="70">
        <v>42278</v>
      </c>
      <c r="N33" s="70">
        <v>42278</v>
      </c>
      <c r="O33" s="70">
        <v>42278</v>
      </c>
      <c r="P33" s="70">
        <v>42278</v>
      </c>
      <c r="Q33" s="63" t="s">
        <v>33</v>
      </c>
      <c r="R33" s="63" t="s">
        <v>33</v>
      </c>
      <c r="S33" s="70">
        <v>42278</v>
      </c>
      <c r="T33" s="70">
        <v>42278</v>
      </c>
      <c r="U33" s="65" t="s">
        <v>33</v>
      </c>
      <c r="V33" s="65" t="s">
        <v>33</v>
      </c>
      <c r="W33" s="70">
        <v>42278</v>
      </c>
      <c r="X33" s="70">
        <v>42278</v>
      </c>
      <c r="Y33" s="63" t="s">
        <v>33</v>
      </c>
      <c r="Z33" s="63" t="s">
        <v>33</v>
      </c>
      <c r="AA33" s="69">
        <v>1000</v>
      </c>
      <c r="AB33" s="143"/>
    </row>
    <row r="34" spans="2:28" s="53" customFormat="1" ht="45" customHeight="1">
      <c r="B34" s="101"/>
      <c r="C34" s="98"/>
      <c r="D34" s="76" t="s">
        <v>32</v>
      </c>
      <c r="E34" s="78">
        <v>31100</v>
      </c>
      <c r="F34" s="78" t="s">
        <v>83</v>
      </c>
      <c r="G34" s="80" t="s">
        <v>48</v>
      </c>
      <c r="H34" s="80" t="s">
        <v>48</v>
      </c>
      <c r="I34" s="80" t="s">
        <v>48</v>
      </c>
      <c r="J34" s="80" t="s">
        <v>48</v>
      </c>
      <c r="K34" s="70">
        <v>42310</v>
      </c>
      <c r="L34" s="70">
        <v>42310</v>
      </c>
      <c r="M34" s="70">
        <v>42310</v>
      </c>
      <c r="N34" s="70">
        <v>42310</v>
      </c>
      <c r="O34" s="70">
        <v>42310</v>
      </c>
      <c r="P34" s="70">
        <v>42310</v>
      </c>
      <c r="Q34" s="63" t="s">
        <v>33</v>
      </c>
      <c r="R34" s="63" t="s">
        <v>33</v>
      </c>
      <c r="S34" s="70">
        <v>42310</v>
      </c>
      <c r="T34" s="70">
        <v>42310</v>
      </c>
      <c r="U34" s="65" t="s">
        <v>33</v>
      </c>
      <c r="V34" s="65" t="s">
        <v>33</v>
      </c>
      <c r="W34" s="70">
        <v>42310</v>
      </c>
      <c r="X34" s="70">
        <v>42310</v>
      </c>
      <c r="Y34" s="63" t="s">
        <v>33</v>
      </c>
      <c r="Z34" s="63" t="s">
        <v>33</v>
      </c>
      <c r="AA34" s="69">
        <v>100000</v>
      </c>
      <c r="AB34" s="143"/>
    </row>
    <row r="35" spans="2:28" s="53" customFormat="1" ht="45" customHeight="1">
      <c r="B35" s="102"/>
      <c r="C35" s="99"/>
      <c r="D35" s="76" t="s">
        <v>32</v>
      </c>
      <c r="E35" s="78">
        <v>31100</v>
      </c>
      <c r="F35" s="78" t="s">
        <v>83</v>
      </c>
      <c r="G35" s="51" t="s">
        <v>48</v>
      </c>
      <c r="H35" s="51" t="s">
        <v>48</v>
      </c>
      <c r="I35" s="51" t="s">
        <v>48</v>
      </c>
      <c r="J35" s="51" t="s">
        <v>48</v>
      </c>
      <c r="K35" s="70">
        <v>42339</v>
      </c>
      <c r="L35" s="70">
        <v>42339</v>
      </c>
      <c r="M35" s="70">
        <v>42339</v>
      </c>
      <c r="N35" s="70">
        <v>42339</v>
      </c>
      <c r="O35" s="70">
        <v>42339</v>
      </c>
      <c r="P35" s="70">
        <v>42339</v>
      </c>
      <c r="Q35" s="63" t="s">
        <v>33</v>
      </c>
      <c r="R35" s="63" t="s">
        <v>33</v>
      </c>
      <c r="S35" s="70">
        <v>42339</v>
      </c>
      <c r="T35" s="70">
        <v>42339</v>
      </c>
      <c r="U35" s="65" t="s">
        <v>33</v>
      </c>
      <c r="V35" s="65" t="s">
        <v>33</v>
      </c>
      <c r="W35" s="70">
        <v>42339</v>
      </c>
      <c r="X35" s="70">
        <v>42339</v>
      </c>
      <c r="Y35" s="63" t="s">
        <v>33</v>
      </c>
      <c r="Z35" s="63" t="s">
        <v>33</v>
      </c>
      <c r="AA35" s="69">
        <v>1000</v>
      </c>
      <c r="AB35" s="144"/>
    </row>
    <row r="36" spans="2:28" s="59" customFormat="1" ht="45" customHeight="1">
      <c r="B36" s="66">
        <v>12</v>
      </c>
      <c r="C36" s="63" t="s">
        <v>66</v>
      </c>
      <c r="D36" s="63" t="s">
        <v>32</v>
      </c>
      <c r="E36" s="63">
        <v>32300</v>
      </c>
      <c r="F36" s="77" t="s">
        <v>83</v>
      </c>
      <c r="G36" s="51" t="s">
        <v>48</v>
      </c>
      <c r="H36" s="51" t="s">
        <v>48</v>
      </c>
      <c r="I36" s="51" t="s">
        <v>48</v>
      </c>
      <c r="J36" s="51" t="s">
        <v>48</v>
      </c>
      <c r="K36" s="70">
        <v>42037</v>
      </c>
      <c r="L36" s="70">
        <v>42037</v>
      </c>
      <c r="M36" s="70">
        <v>42037</v>
      </c>
      <c r="N36" s="70">
        <v>42037</v>
      </c>
      <c r="O36" s="70">
        <v>42037</v>
      </c>
      <c r="P36" s="70">
        <v>42037</v>
      </c>
      <c r="Q36" s="63" t="s">
        <v>33</v>
      </c>
      <c r="R36" s="63" t="s">
        <v>33</v>
      </c>
      <c r="S36" s="70">
        <v>42037</v>
      </c>
      <c r="T36" s="70">
        <v>42037</v>
      </c>
      <c r="U36" s="65" t="s">
        <v>33</v>
      </c>
      <c r="V36" s="65" t="s">
        <v>33</v>
      </c>
      <c r="W36" s="70">
        <v>42037</v>
      </c>
      <c r="X36" s="70">
        <v>42051</v>
      </c>
      <c r="Y36" s="63" t="s">
        <v>33</v>
      </c>
      <c r="Z36" s="63" t="s">
        <v>33</v>
      </c>
      <c r="AA36" s="69">
        <v>30000</v>
      </c>
      <c r="AB36" s="69">
        <f t="shared" si="6"/>
        <v>30000</v>
      </c>
    </row>
    <row r="37" spans="2:28" s="59" customFormat="1" ht="45" customHeight="1">
      <c r="B37" s="66">
        <v>13</v>
      </c>
      <c r="C37" s="63" t="s">
        <v>67</v>
      </c>
      <c r="D37" s="63" t="s">
        <v>32</v>
      </c>
      <c r="E37" s="63">
        <v>33100</v>
      </c>
      <c r="F37" s="77" t="s">
        <v>83</v>
      </c>
      <c r="G37" s="51" t="s">
        <v>48</v>
      </c>
      <c r="H37" s="51" t="s">
        <v>48</v>
      </c>
      <c r="I37" s="51" t="s">
        <v>48</v>
      </c>
      <c r="J37" s="51" t="s">
        <v>48</v>
      </c>
      <c r="K37" s="70">
        <v>42034</v>
      </c>
      <c r="L37" s="70">
        <v>42034</v>
      </c>
      <c r="M37" s="70">
        <v>42034</v>
      </c>
      <c r="N37" s="70">
        <v>42034</v>
      </c>
      <c r="O37" s="70">
        <v>42034</v>
      </c>
      <c r="P37" s="70">
        <v>42034</v>
      </c>
      <c r="Q37" s="63" t="s">
        <v>33</v>
      </c>
      <c r="R37" s="63" t="s">
        <v>33</v>
      </c>
      <c r="S37" s="70">
        <v>42040</v>
      </c>
      <c r="T37" s="70">
        <f>S37</f>
        <v>42040</v>
      </c>
      <c r="U37" s="65" t="s">
        <v>33</v>
      </c>
      <c r="V37" s="65" t="s">
        <v>33</v>
      </c>
      <c r="W37" s="70">
        <v>42040</v>
      </c>
      <c r="X37" s="70">
        <v>42040</v>
      </c>
      <c r="Y37" s="63" t="s">
        <v>33</v>
      </c>
      <c r="Z37" s="63" t="s">
        <v>33</v>
      </c>
      <c r="AA37" s="69">
        <v>30000</v>
      </c>
      <c r="AB37" s="69">
        <f t="shared" si="6"/>
        <v>30000</v>
      </c>
    </row>
    <row r="38" spans="2:28" s="59" customFormat="1" ht="45" customHeight="1">
      <c r="B38" s="66">
        <v>14</v>
      </c>
      <c r="C38" s="63" t="s">
        <v>68</v>
      </c>
      <c r="D38" s="63" t="s">
        <v>34</v>
      </c>
      <c r="E38" s="77">
        <v>33300</v>
      </c>
      <c r="F38" s="77" t="s">
        <v>83</v>
      </c>
      <c r="G38" s="51" t="s">
        <v>48</v>
      </c>
      <c r="H38" s="51" t="s">
        <v>48</v>
      </c>
      <c r="I38" s="51" t="s">
        <v>48</v>
      </c>
      <c r="J38" s="51" t="s">
        <v>48</v>
      </c>
      <c r="K38" s="70">
        <v>42095</v>
      </c>
      <c r="L38" s="70">
        <v>42095</v>
      </c>
      <c r="M38" s="70">
        <v>42095</v>
      </c>
      <c r="N38" s="70">
        <v>42095</v>
      </c>
      <c r="O38" s="70">
        <v>42095</v>
      </c>
      <c r="P38" s="70">
        <v>42095</v>
      </c>
      <c r="Q38" s="64" t="s">
        <v>33</v>
      </c>
      <c r="R38" s="64" t="s">
        <v>33</v>
      </c>
      <c r="S38" s="70">
        <v>42097</v>
      </c>
      <c r="T38" s="70">
        <v>42097</v>
      </c>
      <c r="U38" s="65" t="s">
        <v>33</v>
      </c>
      <c r="V38" s="65" t="s">
        <v>33</v>
      </c>
      <c r="W38" s="70">
        <v>42095</v>
      </c>
      <c r="X38" s="70">
        <v>42125</v>
      </c>
      <c r="Y38" s="63" t="s">
        <v>33</v>
      </c>
      <c r="Z38" s="63" t="s">
        <v>33</v>
      </c>
      <c r="AA38" s="69">
        <v>200000</v>
      </c>
      <c r="AB38" s="69">
        <f t="shared" si="6"/>
        <v>200000</v>
      </c>
    </row>
    <row r="39" spans="2:28" s="59" customFormat="1" ht="45" customHeight="1">
      <c r="B39" s="66">
        <v>15</v>
      </c>
      <c r="C39" s="63" t="s">
        <v>69</v>
      </c>
      <c r="D39" s="63" t="s">
        <v>32</v>
      </c>
      <c r="E39" s="77">
        <v>33400</v>
      </c>
      <c r="F39" s="77" t="s">
        <v>83</v>
      </c>
      <c r="G39" s="51" t="s">
        <v>48</v>
      </c>
      <c r="H39" s="51" t="s">
        <v>48</v>
      </c>
      <c r="I39" s="51" t="s">
        <v>48</v>
      </c>
      <c r="J39" s="51" t="s">
        <v>48</v>
      </c>
      <c r="K39" s="70">
        <v>42095</v>
      </c>
      <c r="L39" s="70">
        <v>42095</v>
      </c>
      <c r="M39" s="70">
        <v>42095</v>
      </c>
      <c r="N39" s="70">
        <v>42095</v>
      </c>
      <c r="O39" s="70">
        <v>42095</v>
      </c>
      <c r="P39" s="70">
        <v>42095</v>
      </c>
      <c r="Q39" s="63" t="s">
        <v>33</v>
      </c>
      <c r="R39" s="63" t="s">
        <v>33</v>
      </c>
      <c r="S39" s="70">
        <v>42095</v>
      </c>
      <c r="T39" s="70">
        <v>42095</v>
      </c>
      <c r="U39" s="65" t="s">
        <v>33</v>
      </c>
      <c r="V39" s="65" t="s">
        <v>33</v>
      </c>
      <c r="W39" s="70">
        <v>42095</v>
      </c>
      <c r="X39" s="70">
        <v>42095</v>
      </c>
      <c r="Y39" s="63" t="s">
        <v>33</v>
      </c>
      <c r="Z39" s="63" t="s">
        <v>33</v>
      </c>
      <c r="AA39" s="69">
        <v>10000</v>
      </c>
      <c r="AB39" s="69">
        <f t="shared" si="6"/>
        <v>10000</v>
      </c>
    </row>
    <row r="40" spans="2:28" s="59" customFormat="1" ht="45" customHeight="1">
      <c r="B40" s="66">
        <v>16</v>
      </c>
      <c r="C40" s="63" t="s">
        <v>70</v>
      </c>
      <c r="D40" s="63" t="s">
        <v>32</v>
      </c>
      <c r="E40" s="77">
        <v>33500</v>
      </c>
      <c r="F40" s="77" t="s">
        <v>83</v>
      </c>
      <c r="G40" s="51" t="s">
        <v>48</v>
      </c>
      <c r="H40" s="51" t="s">
        <v>48</v>
      </c>
      <c r="I40" s="51" t="s">
        <v>48</v>
      </c>
      <c r="J40" s="51" t="s">
        <v>48</v>
      </c>
      <c r="K40" s="70">
        <v>42095</v>
      </c>
      <c r="L40" s="70">
        <v>42095</v>
      </c>
      <c r="M40" s="70">
        <v>42095</v>
      </c>
      <c r="N40" s="70">
        <v>42095</v>
      </c>
      <c r="O40" s="70">
        <f t="shared" ref="O40" si="8">M40</f>
        <v>42095</v>
      </c>
      <c r="P40" s="70">
        <f t="shared" ref="P40" si="9">M40</f>
        <v>42095</v>
      </c>
      <c r="Q40" s="63" t="s">
        <v>33</v>
      </c>
      <c r="R40" s="63" t="s">
        <v>33</v>
      </c>
      <c r="S40" s="70">
        <v>42095</v>
      </c>
      <c r="T40" s="70">
        <v>42095</v>
      </c>
      <c r="U40" s="65" t="s">
        <v>33</v>
      </c>
      <c r="V40" s="65" t="s">
        <v>33</v>
      </c>
      <c r="W40" s="70">
        <v>42095</v>
      </c>
      <c r="X40" s="70">
        <v>42095</v>
      </c>
      <c r="Y40" s="63" t="s">
        <v>33</v>
      </c>
      <c r="Z40" s="63" t="s">
        <v>33</v>
      </c>
      <c r="AA40" s="69">
        <v>22000</v>
      </c>
      <c r="AB40" s="69">
        <f t="shared" si="6"/>
        <v>22000</v>
      </c>
    </row>
    <row r="41" spans="2:28" s="59" customFormat="1" ht="56.25" customHeight="1">
      <c r="B41" s="66">
        <v>17</v>
      </c>
      <c r="C41" s="63" t="s">
        <v>71</v>
      </c>
      <c r="D41" s="63" t="s">
        <v>32</v>
      </c>
      <c r="E41" s="77">
        <v>34400</v>
      </c>
      <c r="F41" s="77" t="s">
        <v>83</v>
      </c>
      <c r="G41" s="51" t="s">
        <v>48</v>
      </c>
      <c r="H41" s="51" t="s">
        <v>48</v>
      </c>
      <c r="I41" s="51" t="s">
        <v>48</v>
      </c>
      <c r="J41" s="51" t="s">
        <v>48</v>
      </c>
      <c r="K41" s="70" t="s">
        <v>85</v>
      </c>
      <c r="L41" s="70" t="s">
        <v>85</v>
      </c>
      <c r="M41" s="70" t="s">
        <v>85</v>
      </c>
      <c r="N41" s="70" t="s">
        <v>85</v>
      </c>
      <c r="O41" s="70" t="s">
        <v>85</v>
      </c>
      <c r="P41" s="70" t="s">
        <v>85</v>
      </c>
      <c r="Q41" s="63" t="s">
        <v>33</v>
      </c>
      <c r="R41" s="63" t="s">
        <v>33</v>
      </c>
      <c r="S41" s="70">
        <v>42068</v>
      </c>
      <c r="T41" s="70">
        <f t="shared" ref="T41" si="10">S41</f>
        <v>42068</v>
      </c>
      <c r="U41" s="65" t="s">
        <v>33</v>
      </c>
      <c r="V41" s="65" t="s">
        <v>33</v>
      </c>
      <c r="W41" s="70">
        <v>42069</v>
      </c>
      <c r="X41" s="70">
        <f t="shared" ref="X41" si="11">W41</f>
        <v>42069</v>
      </c>
      <c r="Y41" s="63" t="s">
        <v>33</v>
      </c>
      <c r="Z41" s="63" t="s">
        <v>33</v>
      </c>
      <c r="AA41" s="69">
        <v>60000</v>
      </c>
      <c r="AB41" s="69">
        <f t="shared" si="6"/>
        <v>60000</v>
      </c>
    </row>
    <row r="42" spans="2:28" s="59" customFormat="1" ht="56.25" customHeight="1">
      <c r="B42" s="100">
        <v>18</v>
      </c>
      <c r="C42" s="97" t="s">
        <v>0</v>
      </c>
      <c r="D42" s="77" t="s">
        <v>34</v>
      </c>
      <c r="E42" s="77">
        <v>35620</v>
      </c>
      <c r="F42" s="77" t="s">
        <v>83</v>
      </c>
      <c r="G42" s="51" t="s">
        <v>48</v>
      </c>
      <c r="H42" s="51" t="s">
        <v>48</v>
      </c>
      <c r="I42" s="51" t="s">
        <v>48</v>
      </c>
      <c r="J42" s="51" t="s">
        <v>48</v>
      </c>
      <c r="K42" s="70" t="s">
        <v>86</v>
      </c>
      <c r="L42" s="70" t="s">
        <v>86</v>
      </c>
      <c r="M42" s="70" t="s">
        <v>86</v>
      </c>
      <c r="N42" s="70" t="s">
        <v>86</v>
      </c>
      <c r="O42" s="70" t="s">
        <v>86</v>
      </c>
      <c r="P42" s="70" t="s">
        <v>86</v>
      </c>
      <c r="Q42" s="63" t="s">
        <v>33</v>
      </c>
      <c r="R42" s="63" t="s">
        <v>33</v>
      </c>
      <c r="S42" s="70" t="s">
        <v>86</v>
      </c>
      <c r="T42" s="70" t="s">
        <v>86</v>
      </c>
      <c r="U42" s="65" t="s">
        <v>33</v>
      </c>
      <c r="V42" s="65" t="s">
        <v>33</v>
      </c>
      <c r="W42" s="70">
        <v>42051</v>
      </c>
      <c r="X42" s="70">
        <v>42369</v>
      </c>
      <c r="Y42" s="63" t="s">
        <v>33</v>
      </c>
      <c r="Z42" s="63" t="s">
        <v>33</v>
      </c>
      <c r="AA42" s="69">
        <v>100000</v>
      </c>
      <c r="AB42" s="142">
        <f>SUM(AA42:AA44)</f>
        <v>350000</v>
      </c>
    </row>
    <row r="43" spans="2:28" s="59" customFormat="1" ht="56.25" customHeight="1">
      <c r="B43" s="101"/>
      <c r="C43" s="98"/>
      <c r="D43" s="77" t="s">
        <v>34</v>
      </c>
      <c r="E43" s="77">
        <v>35620</v>
      </c>
      <c r="F43" s="77" t="s">
        <v>83</v>
      </c>
      <c r="G43" s="51" t="s">
        <v>48</v>
      </c>
      <c r="H43" s="51" t="s">
        <v>48</v>
      </c>
      <c r="I43" s="51" t="s">
        <v>48</v>
      </c>
      <c r="J43" s="51" t="s">
        <v>48</v>
      </c>
      <c r="K43" s="70">
        <v>42219</v>
      </c>
      <c r="L43" s="70">
        <v>42219</v>
      </c>
      <c r="M43" s="70">
        <v>42219</v>
      </c>
      <c r="N43" s="70">
        <v>42219</v>
      </c>
      <c r="O43" s="70">
        <v>42219</v>
      </c>
      <c r="P43" s="70">
        <v>42219</v>
      </c>
      <c r="Q43" s="63" t="s">
        <v>33</v>
      </c>
      <c r="R43" s="63" t="s">
        <v>33</v>
      </c>
      <c r="S43" s="70">
        <v>42219</v>
      </c>
      <c r="T43" s="70">
        <v>42219</v>
      </c>
      <c r="U43" s="65" t="s">
        <v>33</v>
      </c>
      <c r="V43" s="65" t="s">
        <v>33</v>
      </c>
      <c r="W43" s="70">
        <v>42261</v>
      </c>
      <c r="X43" s="70">
        <v>42261</v>
      </c>
      <c r="Y43" s="63" t="s">
        <v>33</v>
      </c>
      <c r="Z43" s="63" t="s">
        <v>33</v>
      </c>
      <c r="AA43" s="69">
        <v>100000</v>
      </c>
      <c r="AB43" s="143"/>
    </row>
    <row r="44" spans="2:28" s="59" customFormat="1" ht="56.25" customHeight="1">
      <c r="B44" s="102"/>
      <c r="C44" s="99"/>
      <c r="D44" s="64" t="s">
        <v>34</v>
      </c>
      <c r="E44" s="77">
        <v>35620</v>
      </c>
      <c r="F44" s="77" t="s">
        <v>83</v>
      </c>
      <c r="G44" s="51" t="s">
        <v>48</v>
      </c>
      <c r="H44" s="51" t="s">
        <v>48</v>
      </c>
      <c r="I44" s="51" t="s">
        <v>48</v>
      </c>
      <c r="J44" s="51" t="s">
        <v>48</v>
      </c>
      <c r="K44" s="81" t="s">
        <v>87</v>
      </c>
      <c r="L44" s="81" t="s">
        <v>87</v>
      </c>
      <c r="M44" s="81" t="s">
        <v>87</v>
      </c>
      <c r="N44" s="81" t="s">
        <v>87</v>
      </c>
      <c r="O44" s="81" t="s">
        <v>87</v>
      </c>
      <c r="P44" s="81" t="s">
        <v>87</v>
      </c>
      <c r="Q44" s="63" t="s">
        <v>33</v>
      </c>
      <c r="R44" s="63" t="s">
        <v>33</v>
      </c>
      <c r="S44" s="81" t="s">
        <v>87</v>
      </c>
      <c r="T44" s="81" t="s">
        <v>87</v>
      </c>
      <c r="U44" s="65" t="s">
        <v>33</v>
      </c>
      <c r="V44" s="65" t="s">
        <v>33</v>
      </c>
      <c r="W44" s="51">
        <v>42324</v>
      </c>
      <c r="X44" s="51">
        <v>42324</v>
      </c>
      <c r="Y44" s="63" t="s">
        <v>33</v>
      </c>
      <c r="Z44" s="63" t="s">
        <v>33</v>
      </c>
      <c r="AA44" s="69">
        <v>150000</v>
      </c>
      <c r="AB44" s="144"/>
    </row>
    <row r="45" spans="2:28" s="59" customFormat="1" ht="56.25" customHeight="1">
      <c r="B45" s="100">
        <v>19</v>
      </c>
      <c r="C45" s="97" t="s">
        <v>72</v>
      </c>
      <c r="D45" s="64" t="s">
        <v>34</v>
      </c>
      <c r="E45" s="77">
        <v>36400</v>
      </c>
      <c r="F45" s="77" t="s">
        <v>83</v>
      </c>
      <c r="G45" s="51" t="s">
        <v>48</v>
      </c>
      <c r="H45" s="51" t="s">
        <v>48</v>
      </c>
      <c r="I45" s="51" t="s">
        <v>48</v>
      </c>
      <c r="J45" s="51" t="s">
        <v>48</v>
      </c>
      <c r="K45" s="70">
        <v>42128</v>
      </c>
      <c r="L45" s="70">
        <f>K45</f>
        <v>42128</v>
      </c>
      <c r="M45" s="70">
        <v>42128</v>
      </c>
      <c r="N45" s="70">
        <v>42128</v>
      </c>
      <c r="O45" s="70">
        <v>42128</v>
      </c>
      <c r="P45" s="70">
        <v>42128</v>
      </c>
      <c r="Q45" s="64" t="s">
        <v>33</v>
      </c>
      <c r="R45" s="64" t="s">
        <v>33</v>
      </c>
      <c r="S45" s="70">
        <v>42128</v>
      </c>
      <c r="T45" s="70">
        <v>42128</v>
      </c>
      <c r="U45" s="70" t="s">
        <v>33</v>
      </c>
      <c r="V45" s="70" t="s">
        <v>33</v>
      </c>
      <c r="W45" s="70">
        <v>42142</v>
      </c>
      <c r="X45" s="70">
        <v>42142</v>
      </c>
      <c r="Y45" s="77" t="s">
        <v>33</v>
      </c>
      <c r="Z45" s="77" t="s">
        <v>33</v>
      </c>
      <c r="AA45" s="69">
        <v>150000</v>
      </c>
      <c r="AB45" s="142">
        <f>SUM(AA45:AA46)</f>
        <v>180000</v>
      </c>
    </row>
    <row r="46" spans="2:28" s="59" customFormat="1" ht="56.25" customHeight="1">
      <c r="B46" s="102"/>
      <c r="C46" s="99"/>
      <c r="D46" s="77" t="s">
        <v>34</v>
      </c>
      <c r="E46" s="77">
        <v>36400</v>
      </c>
      <c r="F46" s="77" t="s">
        <v>83</v>
      </c>
      <c r="G46" s="51" t="s">
        <v>48</v>
      </c>
      <c r="H46" s="51" t="s">
        <v>48</v>
      </c>
      <c r="I46" s="51" t="s">
        <v>48</v>
      </c>
      <c r="J46" s="51" t="s">
        <v>48</v>
      </c>
      <c r="K46" s="70">
        <v>42219</v>
      </c>
      <c r="L46" s="70">
        <v>42219</v>
      </c>
      <c r="M46" s="70">
        <v>42219</v>
      </c>
      <c r="N46" s="70">
        <v>42219</v>
      </c>
      <c r="O46" s="70">
        <v>42219</v>
      </c>
      <c r="P46" s="70">
        <v>42219</v>
      </c>
      <c r="Q46" s="77" t="s">
        <v>33</v>
      </c>
      <c r="R46" s="77" t="s">
        <v>33</v>
      </c>
      <c r="S46" s="70">
        <v>42219</v>
      </c>
      <c r="T46" s="70">
        <v>42219</v>
      </c>
      <c r="U46" s="70" t="s">
        <v>33</v>
      </c>
      <c r="V46" s="70" t="s">
        <v>33</v>
      </c>
      <c r="W46" s="70">
        <v>42233</v>
      </c>
      <c r="X46" s="70">
        <v>42233</v>
      </c>
      <c r="Y46" s="77" t="s">
        <v>33</v>
      </c>
      <c r="Z46" s="77" t="s">
        <v>33</v>
      </c>
      <c r="AA46" s="69">
        <v>30000</v>
      </c>
      <c r="AB46" s="144"/>
    </row>
    <row r="47" spans="2:28" s="59" customFormat="1" ht="56.25" customHeight="1">
      <c r="B47" s="66">
        <v>20</v>
      </c>
      <c r="C47" s="63" t="s">
        <v>73</v>
      </c>
      <c r="D47" s="75" t="s">
        <v>82</v>
      </c>
      <c r="E47" s="77">
        <v>36500</v>
      </c>
      <c r="F47" s="77" t="s">
        <v>83</v>
      </c>
      <c r="G47" s="51" t="s">
        <v>48</v>
      </c>
      <c r="H47" s="51" t="s">
        <v>48</v>
      </c>
      <c r="I47" s="51" t="s">
        <v>48</v>
      </c>
      <c r="J47" s="51" t="s">
        <v>48</v>
      </c>
      <c r="K47" s="70">
        <v>42065</v>
      </c>
      <c r="L47" s="70">
        <v>42065</v>
      </c>
      <c r="M47" s="70">
        <v>42065</v>
      </c>
      <c r="N47" s="70">
        <v>42065</v>
      </c>
      <c r="O47" s="70">
        <v>42065</v>
      </c>
      <c r="P47" s="70">
        <v>42065</v>
      </c>
      <c r="Q47" s="63" t="s">
        <v>33</v>
      </c>
      <c r="R47" s="63" t="s">
        <v>33</v>
      </c>
      <c r="S47" s="70">
        <v>42065</v>
      </c>
      <c r="T47" s="70">
        <v>42065</v>
      </c>
      <c r="U47" s="65" t="s">
        <v>33</v>
      </c>
      <c r="V47" s="65" t="s">
        <v>33</v>
      </c>
      <c r="W47" s="70">
        <v>42065</v>
      </c>
      <c r="X47" s="70">
        <v>42065</v>
      </c>
      <c r="Y47" s="63" t="s">
        <v>33</v>
      </c>
      <c r="Z47" s="63" t="s">
        <v>33</v>
      </c>
      <c r="AA47" s="69">
        <v>5000</v>
      </c>
      <c r="AB47" s="69">
        <f t="shared" si="6"/>
        <v>5000</v>
      </c>
    </row>
    <row r="48" spans="2:28" s="59" customFormat="1" ht="56.25" customHeight="1">
      <c r="B48" s="66">
        <v>21</v>
      </c>
      <c r="C48" s="63" t="s">
        <v>74</v>
      </c>
      <c r="D48" s="63" t="s">
        <v>32</v>
      </c>
      <c r="E48" s="77">
        <v>36900</v>
      </c>
      <c r="F48" s="77" t="s">
        <v>83</v>
      </c>
      <c r="G48" s="51" t="s">
        <v>48</v>
      </c>
      <c r="H48" s="51" t="s">
        <v>48</v>
      </c>
      <c r="I48" s="51" t="s">
        <v>48</v>
      </c>
      <c r="J48" s="51" t="s">
        <v>48</v>
      </c>
      <c r="K48" s="70">
        <v>42065</v>
      </c>
      <c r="L48" s="70">
        <v>42065</v>
      </c>
      <c r="M48" s="70">
        <v>42065</v>
      </c>
      <c r="N48" s="70">
        <v>42065</v>
      </c>
      <c r="O48" s="70">
        <v>42065</v>
      </c>
      <c r="P48" s="70">
        <v>42065</v>
      </c>
      <c r="Q48" s="63" t="s">
        <v>33</v>
      </c>
      <c r="R48" s="63" t="s">
        <v>33</v>
      </c>
      <c r="S48" s="70">
        <v>42065</v>
      </c>
      <c r="T48" s="70">
        <v>42065</v>
      </c>
      <c r="U48" s="65" t="s">
        <v>33</v>
      </c>
      <c r="V48" s="65" t="s">
        <v>33</v>
      </c>
      <c r="W48" s="70">
        <v>42065</v>
      </c>
      <c r="X48" s="70">
        <v>42065</v>
      </c>
      <c r="Y48" s="63" t="s">
        <v>33</v>
      </c>
      <c r="Z48" s="63" t="s">
        <v>33</v>
      </c>
      <c r="AA48" s="69">
        <v>10000</v>
      </c>
      <c r="AB48" s="69">
        <f t="shared" si="6"/>
        <v>10000</v>
      </c>
    </row>
    <row r="49" spans="2:31" s="59" customFormat="1" ht="56.25" customHeight="1">
      <c r="B49" s="66">
        <v>22</v>
      </c>
      <c r="C49" s="63" t="s">
        <v>75</v>
      </c>
      <c r="D49" s="63" t="s">
        <v>32</v>
      </c>
      <c r="E49" s="77">
        <v>39100</v>
      </c>
      <c r="F49" s="77" t="s">
        <v>83</v>
      </c>
      <c r="G49" s="51" t="s">
        <v>48</v>
      </c>
      <c r="H49" s="51" t="s">
        <v>48</v>
      </c>
      <c r="I49" s="51" t="s">
        <v>48</v>
      </c>
      <c r="J49" s="51" t="s">
        <v>48</v>
      </c>
      <c r="K49" s="70">
        <v>42037</v>
      </c>
      <c r="L49" s="70">
        <v>42037</v>
      </c>
      <c r="M49" s="70">
        <v>42037</v>
      </c>
      <c r="N49" s="70">
        <v>42037</v>
      </c>
      <c r="O49" s="70">
        <v>42037</v>
      </c>
      <c r="P49" s="70">
        <v>42037</v>
      </c>
      <c r="Q49" s="63" t="s">
        <v>33</v>
      </c>
      <c r="R49" s="63" t="s">
        <v>33</v>
      </c>
      <c r="S49" s="70">
        <v>42037</v>
      </c>
      <c r="T49" s="70">
        <v>42037</v>
      </c>
      <c r="U49" s="65" t="s">
        <v>33</v>
      </c>
      <c r="V49" s="65" t="s">
        <v>33</v>
      </c>
      <c r="W49" s="70">
        <v>42037</v>
      </c>
      <c r="X49" s="70">
        <v>42037</v>
      </c>
      <c r="Y49" s="63" t="s">
        <v>33</v>
      </c>
      <c r="Z49" s="63" t="s">
        <v>33</v>
      </c>
      <c r="AA49" s="69">
        <v>30000</v>
      </c>
      <c r="AB49" s="69">
        <f t="shared" si="6"/>
        <v>30000</v>
      </c>
    </row>
    <row r="50" spans="2:31" s="59" customFormat="1" ht="56.25" customHeight="1">
      <c r="B50" s="66">
        <v>23</v>
      </c>
      <c r="C50" s="63" t="s">
        <v>76</v>
      </c>
      <c r="D50" s="63" t="s">
        <v>32</v>
      </c>
      <c r="E50" s="77">
        <v>39200</v>
      </c>
      <c r="F50" s="77" t="s">
        <v>83</v>
      </c>
      <c r="G50" s="51" t="s">
        <v>48</v>
      </c>
      <c r="H50" s="51" t="s">
        <v>48</v>
      </c>
      <c r="I50" s="51" t="s">
        <v>48</v>
      </c>
      <c r="J50" s="51" t="s">
        <v>48</v>
      </c>
      <c r="K50" s="70">
        <v>42037</v>
      </c>
      <c r="L50" s="70">
        <v>42037</v>
      </c>
      <c r="M50" s="70">
        <v>42037</v>
      </c>
      <c r="N50" s="70">
        <v>42037</v>
      </c>
      <c r="O50" s="70">
        <v>42037</v>
      </c>
      <c r="P50" s="70">
        <v>42037</v>
      </c>
      <c r="Q50" s="64" t="s">
        <v>33</v>
      </c>
      <c r="R50" s="64" t="s">
        <v>33</v>
      </c>
      <c r="S50" s="70">
        <v>42037</v>
      </c>
      <c r="T50" s="70">
        <v>42037</v>
      </c>
      <c r="U50" s="70" t="s">
        <v>33</v>
      </c>
      <c r="V50" s="70" t="s">
        <v>33</v>
      </c>
      <c r="W50" s="70">
        <v>42037</v>
      </c>
      <c r="X50" s="70">
        <v>42037</v>
      </c>
      <c r="Y50" s="63" t="s">
        <v>33</v>
      </c>
      <c r="Z50" s="63" t="s">
        <v>33</v>
      </c>
      <c r="AA50" s="69">
        <v>30000</v>
      </c>
      <c r="AB50" s="69">
        <f t="shared" si="6"/>
        <v>30000</v>
      </c>
    </row>
    <row r="51" spans="2:31" s="59" customFormat="1" ht="56.25" customHeight="1">
      <c r="B51" s="66">
        <v>24</v>
      </c>
      <c r="C51" s="63" t="s">
        <v>77</v>
      </c>
      <c r="D51" s="63" t="s">
        <v>32</v>
      </c>
      <c r="E51" s="77">
        <v>39400</v>
      </c>
      <c r="F51" s="77" t="s">
        <v>83</v>
      </c>
      <c r="G51" s="51" t="s">
        <v>48</v>
      </c>
      <c r="H51" s="51" t="s">
        <v>48</v>
      </c>
      <c r="I51" s="51" t="s">
        <v>48</v>
      </c>
      <c r="J51" s="51" t="s">
        <v>48</v>
      </c>
      <c r="K51" s="70">
        <v>42037</v>
      </c>
      <c r="L51" s="70">
        <v>42037</v>
      </c>
      <c r="M51" s="70">
        <v>42037</v>
      </c>
      <c r="N51" s="70">
        <v>42037</v>
      </c>
      <c r="O51" s="70">
        <v>42037</v>
      </c>
      <c r="P51" s="70">
        <v>42037</v>
      </c>
      <c r="Q51" s="64" t="s">
        <v>33</v>
      </c>
      <c r="R51" s="64" t="s">
        <v>33</v>
      </c>
      <c r="S51" s="70">
        <v>42037</v>
      </c>
      <c r="T51" s="70">
        <v>42037</v>
      </c>
      <c r="U51" s="70" t="s">
        <v>33</v>
      </c>
      <c r="V51" s="70" t="s">
        <v>33</v>
      </c>
      <c r="W51" s="70">
        <v>42037</v>
      </c>
      <c r="X51" s="70">
        <v>42037</v>
      </c>
      <c r="Y51" s="63" t="s">
        <v>33</v>
      </c>
      <c r="Z51" s="63" t="s">
        <v>33</v>
      </c>
      <c r="AA51" s="69">
        <v>30000</v>
      </c>
      <c r="AB51" s="69">
        <f t="shared" si="6"/>
        <v>30000</v>
      </c>
    </row>
    <row r="52" spans="2:31" s="59" customFormat="1" ht="56.25" customHeight="1">
      <c r="B52" s="66">
        <v>25</v>
      </c>
      <c r="C52" s="63" t="s">
        <v>78</v>
      </c>
      <c r="D52" s="63" t="s">
        <v>34</v>
      </c>
      <c r="E52" s="77">
        <v>39600</v>
      </c>
      <c r="F52" s="77" t="s">
        <v>83</v>
      </c>
      <c r="G52" s="51" t="s">
        <v>48</v>
      </c>
      <c r="H52" s="51" t="s">
        <v>48</v>
      </c>
      <c r="I52" s="51" t="s">
        <v>48</v>
      </c>
      <c r="J52" s="51" t="s">
        <v>48</v>
      </c>
      <c r="K52" s="70">
        <v>42095</v>
      </c>
      <c r="L52" s="70">
        <v>42095</v>
      </c>
      <c r="M52" s="70">
        <v>42095</v>
      </c>
      <c r="N52" s="70">
        <v>42095</v>
      </c>
      <c r="O52" s="70">
        <v>42095</v>
      </c>
      <c r="P52" s="70">
        <v>42095</v>
      </c>
      <c r="Q52" s="64" t="s">
        <v>33</v>
      </c>
      <c r="R52" s="64" t="s">
        <v>33</v>
      </c>
      <c r="S52" s="70">
        <v>42095</v>
      </c>
      <c r="T52" s="70">
        <v>42095</v>
      </c>
      <c r="U52" s="70" t="s">
        <v>33</v>
      </c>
      <c r="V52" s="70" t="s">
        <v>33</v>
      </c>
      <c r="W52" s="70">
        <v>42095</v>
      </c>
      <c r="X52" s="70">
        <v>42095</v>
      </c>
      <c r="Y52" s="63" t="s">
        <v>33</v>
      </c>
      <c r="Z52" s="63" t="s">
        <v>33</v>
      </c>
      <c r="AA52" s="69">
        <v>300000</v>
      </c>
      <c r="AB52" s="69">
        <f t="shared" si="6"/>
        <v>300000</v>
      </c>
    </row>
    <row r="53" spans="2:31" s="59" customFormat="1" ht="56.25" customHeight="1">
      <c r="B53" s="66">
        <v>26</v>
      </c>
      <c r="C53" s="63" t="s">
        <v>79</v>
      </c>
      <c r="D53" s="63" t="s">
        <v>34</v>
      </c>
      <c r="E53" s="77">
        <v>42200</v>
      </c>
      <c r="F53" s="77" t="s">
        <v>83</v>
      </c>
      <c r="G53" s="51" t="s">
        <v>48</v>
      </c>
      <c r="H53" s="51" t="s">
        <v>48</v>
      </c>
      <c r="I53" s="51" t="s">
        <v>48</v>
      </c>
      <c r="J53" s="51" t="s">
        <v>48</v>
      </c>
      <c r="K53" s="70">
        <v>42065</v>
      </c>
      <c r="L53" s="70">
        <v>42065</v>
      </c>
      <c r="M53" s="70">
        <v>42065</v>
      </c>
      <c r="N53" s="70">
        <v>42065</v>
      </c>
      <c r="O53" s="70">
        <v>42065</v>
      </c>
      <c r="P53" s="70">
        <v>42065</v>
      </c>
      <c r="Q53" s="77" t="s">
        <v>33</v>
      </c>
      <c r="R53" s="77" t="s">
        <v>33</v>
      </c>
      <c r="S53" s="70">
        <v>42069</v>
      </c>
      <c r="T53" s="70">
        <v>42069</v>
      </c>
      <c r="U53" s="70" t="s">
        <v>33</v>
      </c>
      <c r="V53" s="70" t="s">
        <v>33</v>
      </c>
      <c r="W53" s="70">
        <v>42069</v>
      </c>
      <c r="X53" s="70">
        <v>42069</v>
      </c>
      <c r="Y53" s="63" t="s">
        <v>33</v>
      </c>
      <c r="Z53" s="63" t="s">
        <v>33</v>
      </c>
      <c r="AA53" s="69">
        <v>80000</v>
      </c>
      <c r="AB53" s="69">
        <f t="shared" si="6"/>
        <v>80000</v>
      </c>
    </row>
    <row r="54" spans="2:31" s="59" customFormat="1" ht="56.25" customHeight="1">
      <c r="B54" s="100">
        <v>27</v>
      </c>
      <c r="C54" s="97" t="s">
        <v>80</v>
      </c>
      <c r="D54" s="63" t="s">
        <v>34</v>
      </c>
      <c r="E54" s="77">
        <v>42500</v>
      </c>
      <c r="F54" s="77" t="s">
        <v>83</v>
      </c>
      <c r="G54" s="51" t="s">
        <v>48</v>
      </c>
      <c r="H54" s="51" t="s">
        <v>48</v>
      </c>
      <c r="I54" s="51" t="s">
        <v>48</v>
      </c>
      <c r="J54" s="51" t="s">
        <v>48</v>
      </c>
      <c r="K54" s="70">
        <v>42037</v>
      </c>
      <c r="L54" s="70">
        <v>42037</v>
      </c>
      <c r="M54" s="70">
        <v>42037</v>
      </c>
      <c r="N54" s="70">
        <v>42037</v>
      </c>
      <c r="O54" s="70">
        <v>42037</v>
      </c>
      <c r="P54" s="70">
        <v>42037</v>
      </c>
      <c r="Q54" s="77" t="s">
        <v>33</v>
      </c>
      <c r="R54" s="77" t="s">
        <v>33</v>
      </c>
      <c r="S54" s="70">
        <v>42072</v>
      </c>
      <c r="T54" s="70">
        <v>42072</v>
      </c>
      <c r="U54" s="70" t="s">
        <v>33</v>
      </c>
      <c r="V54" s="70" t="s">
        <v>33</v>
      </c>
      <c r="W54" s="70">
        <v>42072</v>
      </c>
      <c r="X54" s="70">
        <v>42072</v>
      </c>
      <c r="Y54" s="63" t="s">
        <v>33</v>
      </c>
      <c r="Z54" s="63" t="s">
        <v>33</v>
      </c>
      <c r="AA54" s="69">
        <v>100000</v>
      </c>
      <c r="AB54" s="142">
        <f>SUM(AA54:AA55)</f>
        <v>120000</v>
      </c>
    </row>
    <row r="55" spans="2:31" s="59" customFormat="1" ht="56.25" customHeight="1">
      <c r="B55" s="102"/>
      <c r="C55" s="99"/>
      <c r="D55" s="63" t="s">
        <v>34</v>
      </c>
      <c r="E55" s="77">
        <v>42500</v>
      </c>
      <c r="F55" s="77" t="s">
        <v>83</v>
      </c>
      <c r="G55" s="51" t="s">
        <v>48</v>
      </c>
      <c r="H55" s="51" t="s">
        <v>48</v>
      </c>
      <c r="I55" s="51" t="s">
        <v>48</v>
      </c>
      <c r="J55" s="51" t="s">
        <v>48</v>
      </c>
      <c r="K55" s="70">
        <v>42128</v>
      </c>
      <c r="L55" s="70">
        <v>42128</v>
      </c>
      <c r="M55" s="70">
        <v>42128</v>
      </c>
      <c r="N55" s="70">
        <v>42128</v>
      </c>
      <c r="O55" s="70">
        <v>42128</v>
      </c>
      <c r="P55" s="70">
        <v>42128</v>
      </c>
      <c r="Q55" s="77" t="s">
        <v>33</v>
      </c>
      <c r="R55" s="77" t="s">
        <v>33</v>
      </c>
      <c r="S55" s="70">
        <v>42135</v>
      </c>
      <c r="T55" s="70">
        <v>42135</v>
      </c>
      <c r="U55" s="70" t="s">
        <v>33</v>
      </c>
      <c r="V55" s="70" t="s">
        <v>33</v>
      </c>
      <c r="W55" s="70">
        <v>42135</v>
      </c>
      <c r="X55" s="70">
        <v>42135</v>
      </c>
      <c r="Y55" s="63" t="s">
        <v>33</v>
      </c>
      <c r="Z55" s="63" t="s">
        <v>33</v>
      </c>
      <c r="AA55" s="69">
        <v>20000</v>
      </c>
      <c r="AB55" s="143"/>
    </row>
    <row r="56" spans="2:31" s="59" customFormat="1" ht="56.25" customHeight="1">
      <c r="B56" s="66">
        <v>28</v>
      </c>
      <c r="C56" s="63" t="s">
        <v>81</v>
      </c>
      <c r="D56" s="63" t="s">
        <v>34</v>
      </c>
      <c r="E56" s="77">
        <v>46100</v>
      </c>
      <c r="F56" s="77" t="s">
        <v>83</v>
      </c>
      <c r="G56" s="51" t="s">
        <v>48</v>
      </c>
      <c r="H56" s="51" t="s">
        <v>48</v>
      </c>
      <c r="I56" s="51" t="s">
        <v>48</v>
      </c>
      <c r="J56" s="51" t="s">
        <v>48</v>
      </c>
      <c r="K56" s="70">
        <v>42065</v>
      </c>
      <c r="L56" s="70">
        <v>42065</v>
      </c>
      <c r="M56" s="70">
        <v>42065</v>
      </c>
      <c r="N56" s="70">
        <v>42065</v>
      </c>
      <c r="O56" s="70">
        <v>42065</v>
      </c>
      <c r="P56" s="70">
        <v>42065</v>
      </c>
      <c r="Q56" s="63" t="s">
        <v>33</v>
      </c>
      <c r="R56" s="63" t="s">
        <v>33</v>
      </c>
      <c r="S56" s="70">
        <v>42065</v>
      </c>
      <c r="T56" s="70">
        <v>42065</v>
      </c>
      <c r="U56" s="63" t="s">
        <v>33</v>
      </c>
      <c r="V56" s="63" t="s">
        <v>33</v>
      </c>
      <c r="W56" s="70">
        <v>42072</v>
      </c>
      <c r="X56" s="70">
        <f>W56</f>
        <v>42072</v>
      </c>
      <c r="Y56" s="63" t="s">
        <v>33</v>
      </c>
      <c r="Z56" s="63" t="s">
        <v>33</v>
      </c>
      <c r="AA56" s="69">
        <v>100000</v>
      </c>
      <c r="AB56" s="79">
        <v>100000</v>
      </c>
    </row>
    <row r="57" spans="2:31" ht="15.75">
      <c r="B57" s="7"/>
      <c r="C57" s="11"/>
      <c r="D57" s="6"/>
      <c r="E57" s="14"/>
      <c r="F57" s="12"/>
      <c r="G57" s="12"/>
      <c r="H57" s="12"/>
      <c r="I57" s="12"/>
      <c r="J57" s="12"/>
      <c r="K57" s="13"/>
      <c r="L57" s="13"/>
      <c r="M57" s="13"/>
      <c r="N57" s="13"/>
      <c r="O57" s="12"/>
      <c r="P57" s="12"/>
      <c r="Q57" s="12"/>
      <c r="R57" s="12"/>
      <c r="S57" s="13"/>
      <c r="T57" s="13"/>
      <c r="U57" s="12"/>
      <c r="V57" s="12"/>
      <c r="W57" s="13"/>
      <c r="X57" s="13"/>
      <c r="Y57" s="12"/>
      <c r="Z57" s="12"/>
      <c r="AA57" s="50">
        <f>SUM(AA11:AA56)</f>
        <v>2734800</v>
      </c>
      <c r="AB57" s="50">
        <f>SUM(AB11:AB56)</f>
        <v>2734800</v>
      </c>
      <c r="AD57" s="15"/>
    </row>
    <row r="58" spans="2:31" ht="15.75">
      <c r="B58" s="8"/>
      <c r="C58" s="114" t="s">
        <v>35</v>
      </c>
      <c r="D58" s="115" t="s">
        <v>29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45"/>
      <c r="AB58" s="45"/>
      <c r="AD58" s="16"/>
    </row>
    <row r="59" spans="2:31" ht="15.75">
      <c r="B59" s="8"/>
      <c r="C59" s="114"/>
      <c r="D59" s="115" t="s">
        <v>30</v>
      </c>
      <c r="E59" s="115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46"/>
      <c r="AB59" s="46"/>
    </row>
    <row r="60" spans="2:31" ht="15.75"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47"/>
    </row>
    <row r="61" spans="2:31" ht="15.75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17"/>
      <c r="R61" s="17"/>
      <c r="W61" s="22"/>
      <c r="Z61" s="22"/>
    </row>
    <row r="62" spans="2:31" ht="31.5">
      <c r="C62" s="23" t="s">
        <v>88</v>
      </c>
      <c r="D62" s="24"/>
      <c r="E62" s="25" t="s">
        <v>36</v>
      </c>
      <c r="G62" s="26" t="s">
        <v>37</v>
      </c>
      <c r="H62" s="95" t="s">
        <v>83</v>
      </c>
      <c r="I62" s="96"/>
      <c r="J62" s="5"/>
      <c r="K62" s="5"/>
      <c r="L62" s="27" t="s">
        <v>49</v>
      </c>
      <c r="M62" s="28"/>
      <c r="N62" s="25" t="s">
        <v>36</v>
      </c>
      <c r="P62" s="29" t="s">
        <v>38</v>
      </c>
      <c r="Q62" s="117" t="str">
        <f>H62</f>
        <v>Proyecto Coyolar</v>
      </c>
      <c r="R62" s="118"/>
      <c r="T62" s="30" t="s">
        <v>39</v>
      </c>
      <c r="U62" s="28"/>
      <c r="V62" s="28"/>
      <c r="W62" s="31" t="s">
        <v>36</v>
      </c>
      <c r="Y62" s="112" t="s">
        <v>40</v>
      </c>
      <c r="Z62" s="113"/>
      <c r="AA62" s="90"/>
      <c r="AB62" s="91"/>
      <c r="AE62" s="5"/>
    </row>
    <row r="63" spans="2:31" ht="31.5">
      <c r="C63" s="32" t="s">
        <v>41</v>
      </c>
      <c r="D63" s="33"/>
      <c r="E63" s="34" t="s">
        <v>36</v>
      </c>
      <c r="G63" s="26" t="s">
        <v>42</v>
      </c>
      <c r="H63" s="90"/>
      <c r="I63" s="91"/>
      <c r="J63" s="5"/>
      <c r="K63" s="5"/>
      <c r="L63" s="35" t="s">
        <v>50</v>
      </c>
      <c r="M63" s="36"/>
      <c r="N63" s="34" t="s">
        <v>36</v>
      </c>
      <c r="P63" s="37" t="s">
        <v>43</v>
      </c>
      <c r="Q63" s="33"/>
      <c r="R63" s="38"/>
      <c r="T63" s="39" t="s">
        <v>44</v>
      </c>
      <c r="U63" s="40"/>
      <c r="V63" s="36"/>
      <c r="W63" s="41" t="s">
        <v>36</v>
      </c>
      <c r="Y63" s="112" t="s">
        <v>45</v>
      </c>
      <c r="Z63" s="113"/>
      <c r="AA63" s="90"/>
      <c r="AB63" s="91"/>
      <c r="AE63" s="5"/>
    </row>
    <row r="64" spans="2:31" ht="15.75"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48"/>
    </row>
    <row r="65" spans="3:27" ht="15.75">
      <c r="C65" s="4"/>
      <c r="D65" s="4"/>
      <c r="E65" s="4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48"/>
    </row>
    <row r="66" spans="3:27" ht="15" customHeight="1"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</row>
    <row r="67" spans="3:27" ht="15" customHeight="1"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5"/>
    </row>
    <row r="68" spans="3:27" ht="15.75" customHeight="1">
      <c r="C68" s="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9"/>
    </row>
    <row r="69" spans="3:27" ht="15.75" customHeight="1">
      <c r="C69" s="4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7"/>
    </row>
    <row r="70" spans="3:27" ht="15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W70" s="42"/>
      <c r="X70" s="42"/>
      <c r="Y70" s="42"/>
      <c r="Z70" s="42"/>
      <c r="AA70" s="49"/>
    </row>
    <row r="71" spans="3:27" ht="15.75">
      <c r="C71" s="4"/>
      <c r="D71" s="4"/>
      <c r="E71" s="4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9"/>
    </row>
    <row r="72" spans="3:27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3:27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3:27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3:27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3:27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3:27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3:27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3:27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3:27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3:16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3:16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3:16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3:16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3:16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3:16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3:16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3:16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3:16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3:16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3:16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3:16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3:16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3:16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3:16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3:16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3:5">
      <c r="C97" s="4"/>
      <c r="D97" s="4"/>
      <c r="E97" s="4"/>
    </row>
    <row r="98" spans="3:5">
      <c r="C98" s="4"/>
    </row>
    <row r="99" spans="3:5">
      <c r="C99" s="4"/>
    </row>
    <row r="100" spans="3:5">
      <c r="C100" s="4"/>
    </row>
    <row r="101" spans="3:5">
      <c r="C101" s="4"/>
    </row>
    <row r="102" spans="3:5">
      <c r="C102" s="4"/>
    </row>
  </sheetData>
  <mergeCells count="67">
    <mergeCell ref="AB42:AB44"/>
    <mergeCell ref="C45:C46"/>
    <mergeCell ref="B45:B46"/>
    <mergeCell ref="AB45:AB46"/>
    <mergeCell ref="C54:C55"/>
    <mergeCell ref="B54:B55"/>
    <mergeCell ref="AB54:AB55"/>
    <mergeCell ref="AB24:AB35"/>
    <mergeCell ref="AB17:AB19"/>
    <mergeCell ref="C20:C21"/>
    <mergeCell ref="D20:D21"/>
    <mergeCell ref="E20:E21"/>
    <mergeCell ref="F20:F21"/>
    <mergeCell ref="AB20:AB21"/>
    <mergeCell ref="B1:AB1"/>
    <mergeCell ref="B2:AB2"/>
    <mergeCell ref="B3:AB3"/>
    <mergeCell ref="B4:AB4"/>
    <mergeCell ref="G5:AB5"/>
    <mergeCell ref="B5:F7"/>
    <mergeCell ref="Y6:AB7"/>
    <mergeCell ref="G7:H7"/>
    <mergeCell ref="I7:J7"/>
    <mergeCell ref="K7:L7"/>
    <mergeCell ref="Q7:R7"/>
    <mergeCell ref="S7:T7"/>
    <mergeCell ref="U7:V7"/>
    <mergeCell ref="M7:N7"/>
    <mergeCell ref="O7:P7"/>
    <mergeCell ref="G6:J6"/>
    <mergeCell ref="K6:N6"/>
    <mergeCell ref="O6:R6"/>
    <mergeCell ref="S6:V6"/>
    <mergeCell ref="W7:X7"/>
    <mergeCell ref="W6:X6"/>
    <mergeCell ref="Y63:Z63"/>
    <mergeCell ref="AA63:AB63"/>
    <mergeCell ref="C58:C59"/>
    <mergeCell ref="D58:Z58"/>
    <mergeCell ref="D59:Z59"/>
    <mergeCell ref="Y62:Z62"/>
    <mergeCell ref="AA62:AB62"/>
    <mergeCell ref="Q62:R62"/>
    <mergeCell ref="Y9:Y10"/>
    <mergeCell ref="AB9:AB10"/>
    <mergeCell ref="C9:C10"/>
    <mergeCell ref="D9:D10"/>
    <mergeCell ref="E9:E10"/>
    <mergeCell ref="F8:F10"/>
    <mergeCell ref="Z9:Z10"/>
    <mergeCell ref="AA9:AA10"/>
    <mergeCell ref="D66:W67"/>
    <mergeCell ref="D69:W69"/>
    <mergeCell ref="D68:W68"/>
    <mergeCell ref="H63:I63"/>
    <mergeCell ref="B8:B10"/>
    <mergeCell ref="H62:I62"/>
    <mergeCell ref="C42:C44"/>
    <mergeCell ref="B42:B44"/>
    <mergeCell ref="C17:C19"/>
    <mergeCell ref="D17:D19"/>
    <mergeCell ref="E17:E19"/>
    <mergeCell ref="F17:F19"/>
    <mergeCell ref="B17:B19"/>
    <mergeCell ref="B20:B21"/>
    <mergeCell ref="B24:B35"/>
    <mergeCell ref="C24:C35"/>
  </mergeCells>
  <printOptions horizontalCentered="1"/>
  <pageMargins left="0.25" right="0.25" top="0.75" bottom="0.75" header="0.3" footer="0.3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COYOLAR 2015</vt:lpstr>
      <vt:lpstr>'PACC COYOLAR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COYOLAR</cp:lastModifiedBy>
  <cp:lastPrinted>2014-12-13T20:47:28Z</cp:lastPrinted>
  <dcterms:created xsi:type="dcterms:W3CDTF">2012-01-11T17:03:48Z</dcterms:created>
  <dcterms:modified xsi:type="dcterms:W3CDTF">2014-12-13T20:56:10Z</dcterms:modified>
</cp:coreProperties>
</file>